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tables/table3.xml" ContentType="application/vnd.openxmlformats-officedocument.spreadsheetml.table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01"/>
  <workbookPr showInkAnnotation="0"/>
  <mc:AlternateContent xmlns:mc="http://schemas.openxmlformats.org/markup-compatibility/2006">
    <mc:Choice Requires="x15">
      <x15ac:absPath xmlns:x15ac="http://schemas.microsoft.com/office/spreadsheetml/2010/11/ac" url="F:\supports\supports 2019\Excel 2019 n2 gestion graphiques\exos excel 2019 niv2 graphgest\Solveur\"/>
    </mc:Choice>
  </mc:AlternateContent>
  <xr:revisionPtr revIDLastSave="0" documentId="13_ncr:1_{7AEC4129-6CBF-4775-BEB7-E34B4D74A24B}" xr6:coauthVersionLast="46" xr6:coauthVersionMax="46" xr10:uidLastSave="{00000000-0000-0000-0000-000000000000}"/>
  <bookViews>
    <workbookView xWindow="-120" yWindow="-120" windowWidth="25440" windowHeight="15990" tabRatio="877" xr2:uid="{00000000-000D-0000-FFFF-FFFF00000000}"/>
  </bookViews>
  <sheets>
    <sheet name="Probléme" sheetId="1" r:id="rId1"/>
    <sheet name="USINE1" sheetId="2" r:id="rId2"/>
    <sheet name="USINE2" sheetId="3" r:id="rId3"/>
    <sheet name="USINE3" sheetId="4" r:id="rId4"/>
    <sheet name="MONTAGE" sheetId="5" r:id="rId5"/>
    <sheet name="UTILISATION COMPAREE" sheetId="6" r:id="rId6"/>
  </sheets>
  <definedNames>
    <definedName name="_SaveSel" localSheetId="4" hidden="1">MONTAGE!$F$13</definedName>
    <definedName name="_scenchg_count" localSheetId="4" hidden="1">3</definedName>
    <definedName name="_scenchg1" localSheetId="4" hidden="1">MONTAGE!$D$13</definedName>
    <definedName name="_scenchg2" localSheetId="4" hidden="1">MONTAGE!$E$13</definedName>
    <definedName name="_scenchg3" localSheetId="4" hidden="1">MONTAGE!$F$13</definedName>
    <definedName name="Exemple_1___Recherche_de_la_gamme_de_produits_la_plus_rentable.">MONTAGE!$A$1</definedName>
    <definedName name="scen_change" localSheetId="4" hidden="1">MONTAGE!$D$13:$F$13</definedName>
    <definedName name="scen_date1" localSheetId="4" hidden="1">34080.4404166667</definedName>
    <definedName name="scen_date2" localSheetId="4" hidden="1">34080.4462384259</definedName>
    <definedName name="scen_name1" localSheetId="4" hidden="1">"OPTIMUM"</definedName>
    <definedName name="scen_name2" localSheetId="4" hidden="1">"STANDARD"</definedName>
    <definedName name="scen_num" localSheetId="4" hidden="1">2</definedName>
    <definedName name="scen_result" localSheetId="4" hidden="1">MONTAGE!$D$23:$F$23</definedName>
    <definedName name="scen_user1" localSheetId="4" hidden="1">"DUPONT"</definedName>
    <definedName name="scen_user2" localSheetId="4" hidden="1">"DUPONT"</definedName>
    <definedName name="scen_value0" localSheetId="4" hidden="1">{"100";"100";"100"}</definedName>
    <definedName name="scen_value1" localSheetId="4" hidden="1">{287.857026833513;296.257500180776;30.9084461474009}</definedName>
    <definedName name="scen_value2" localSheetId="4" hidden="1">{100;100;100}</definedName>
    <definedName name="solver_adj" localSheetId="4" hidden="1">MONTAGE!$D$13:$F$13</definedName>
    <definedName name="solver_cvg" localSheetId="4" hidden="1">0.001</definedName>
    <definedName name="solver_drv" localSheetId="4" hidden="1">1</definedName>
    <definedName name="solver_eng" localSheetId="4" hidden="1">1</definedName>
    <definedName name="solver_eng" localSheetId="3" hidden="1">1</definedName>
    <definedName name="solver_est" localSheetId="4" hidden="1">1</definedName>
    <definedName name="solver_itr" localSheetId="4" hidden="1">100</definedName>
    <definedName name="solver_lhs1" localSheetId="4" hidden="1">MONTAGE!$D$13:$F$13</definedName>
    <definedName name="solver_lhs2" localSheetId="4" hidden="1">MONTAGE!$B$15:$B$19</definedName>
    <definedName name="solver_lin" localSheetId="4" hidden="1">2</definedName>
    <definedName name="solver_mip" localSheetId="4" hidden="1">2147483647</definedName>
    <definedName name="solver_mni" localSheetId="4" hidden="1">30</definedName>
    <definedName name="solver_mrt" localSheetId="4" hidden="1">0.075</definedName>
    <definedName name="solver_msl" localSheetId="4" hidden="1">2</definedName>
    <definedName name="solver_neg" localSheetId="4" hidden="1">2</definedName>
    <definedName name="solver_neg" localSheetId="3" hidden="1">1</definedName>
    <definedName name="solver_nod" localSheetId="4" hidden="1">2147483647</definedName>
    <definedName name="solver_num" localSheetId="4" hidden="1">2</definedName>
    <definedName name="solver_num" localSheetId="3" hidden="1">0</definedName>
    <definedName name="solver_nwt" localSheetId="4" hidden="1">1</definedName>
    <definedName name="solver_opt" localSheetId="4" hidden="1">MONTAGE!$D$24</definedName>
    <definedName name="solver_opt" localSheetId="1" hidden="1">USINE1!$A$1</definedName>
    <definedName name="solver_opt" localSheetId="3" hidden="1">USINE3!$F$21</definedName>
    <definedName name="solver_pre" localSheetId="4" hidden="1">0.000001</definedName>
    <definedName name="solver_rbv" localSheetId="4" hidden="1">1</definedName>
    <definedName name="solver_rel1" localSheetId="4" hidden="1">3</definedName>
    <definedName name="solver_rel2" localSheetId="4" hidden="1">1</definedName>
    <definedName name="solver_rhs1" localSheetId="4" hidden="1">0</definedName>
    <definedName name="solver_rhs2" localSheetId="4" hidden="1">MONTAGE!$C$15:$C$19</definedName>
    <definedName name="solver_rlx" localSheetId="4" hidden="1">1</definedName>
    <definedName name="solver_rsd" localSheetId="4" hidden="1">0</definedName>
    <definedName name="solver_scl" localSheetId="4" hidden="1">2</definedName>
    <definedName name="solver_sho" localSheetId="4" hidden="1">2</definedName>
    <definedName name="solver_ssz" localSheetId="4" hidden="1">100</definedName>
    <definedName name="solver_tim" localSheetId="4" hidden="1">100</definedName>
    <definedName name="solver_tol" localSheetId="4" hidden="1">0.05</definedName>
    <definedName name="solver_typ" localSheetId="4" hidden="1">1</definedName>
    <definedName name="solver_typ" localSheetId="3" hidden="1">1</definedName>
    <definedName name="solver_val" localSheetId="4" hidden="1">0</definedName>
    <definedName name="solver_val" localSheetId="3" hidden="1">0</definedName>
    <definedName name="solver_ver" localSheetId="4" hidden="1">3</definedName>
    <definedName name="solver_ver" localSheetId="3" hidden="1">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2" l="1"/>
  <c r="C15" i="5" s="1"/>
  <c r="E5" i="2"/>
  <c r="C16" i="5" s="1"/>
  <c r="E6" i="2"/>
  <c r="C17" i="5" s="1"/>
  <c r="E7" i="2"/>
  <c r="C18" i="5" s="1"/>
  <c r="E8" i="2"/>
  <c r="C19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B3" authorId="0" shapeId="0" xr:uid="{00000000-0006-0000-0100-000001000000}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 xr:uid="{00000000-0006-0000-0100-000002000000}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 xr:uid="{00000000-0006-0000-0100-000003000000}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 xr:uid="{00000000-0006-0000-0100-000004000000}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B3" authorId="0" shapeId="0" xr:uid="{00000000-0006-0000-0200-000001000000}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 xr:uid="{00000000-0006-0000-0200-000002000000}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 xr:uid="{00000000-0006-0000-0200-000003000000}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 xr:uid="{00000000-0006-0000-0200-000004000000}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J.GREEN</author>
  </authors>
  <commentList>
    <comment ref="B3" authorId="0" shapeId="0" xr:uid="{00000000-0006-0000-0300-000001000000}">
      <text>
        <r>
          <rPr>
            <b/>
            <sz val="8"/>
            <color indexed="32"/>
            <rFont val="Tahoma"/>
            <family val="2"/>
          </rPr>
          <t xml:space="preserve">Prévisions en % du coefficient de production
</t>
        </r>
      </text>
    </comment>
    <comment ref="C3" authorId="0" shapeId="0" xr:uid="{00000000-0006-0000-0300-000002000000}">
      <text>
        <r>
          <rPr>
            <b/>
            <sz val="8"/>
            <color indexed="32"/>
            <rFont val="Tahoma"/>
            <family val="2"/>
          </rPr>
          <t>Fabrication de 95 % des quantités prévues</t>
        </r>
      </text>
    </comment>
    <comment ref="D3" authorId="0" shapeId="0" xr:uid="{00000000-0006-0000-0300-000003000000}">
      <text>
        <r>
          <rPr>
            <b/>
            <sz val="8"/>
            <color indexed="32"/>
            <rFont val="Tahoma"/>
            <family val="2"/>
          </rPr>
          <t>Rejet de 1 %  des fabrications</t>
        </r>
      </text>
    </comment>
    <comment ref="E3" authorId="0" shapeId="0" xr:uid="{00000000-0006-0000-0300-000004000000}">
      <text>
        <r>
          <rPr>
            <b/>
            <sz val="8"/>
            <color indexed="32"/>
            <rFont val="Tahoma"/>
            <family val="2"/>
          </rPr>
          <t>Expédition de la fabrication hors rejets</t>
        </r>
      </text>
    </comment>
  </commentList>
</comments>
</file>

<file path=xl/sharedStrings.xml><?xml version="1.0" encoding="utf-8"?>
<sst xmlns="http://schemas.openxmlformats.org/spreadsheetml/2006/main" count="87" uniqueCount="57">
  <si>
    <t>Chacune de ces usines est à même de produire :</t>
  </si>
  <si>
    <t>La fabrication réelle est un % de la fabrication prévue (95 % pour chacune des usines)</t>
  </si>
  <si>
    <t>Les rejets sont de 1% de la fabrication</t>
  </si>
  <si>
    <t>Le nombre de produits est limité par la quantité de piéces détachées fabriquées dans les 3 usines</t>
  </si>
  <si>
    <t>Le but du jeu est de maximiser le profit global</t>
  </si>
  <si>
    <t xml:space="preserve">en fonction des coeficients de marge par produit </t>
  </si>
  <si>
    <t>en fonction du nombre de chacun des produits fabriqués</t>
  </si>
  <si>
    <t xml:space="preserve">dans la limite des capacités de prodution de chacune des usines </t>
  </si>
  <si>
    <t>et en optimisant la répartition des piéces détachées entre les produits</t>
  </si>
  <si>
    <t>PRODUCTION USINE 1</t>
  </si>
  <si>
    <t>Coef. Prod :</t>
  </si>
  <si>
    <t>PREVU</t>
  </si>
  <si>
    <t>FABRIQUE</t>
  </si>
  <si>
    <t>REJET</t>
  </si>
  <si>
    <t>EXPEDIES</t>
  </si>
  <si>
    <t>CHASSIS</t>
  </si>
  <si>
    <t>TUBE VIDEO</t>
  </si>
  <si>
    <t>CONE HP</t>
  </si>
  <si>
    <t>ALIMENTATION</t>
  </si>
  <si>
    <t>ELECTRONIQUE</t>
  </si>
  <si>
    <t>PRODUCTION USINE 2</t>
  </si>
  <si>
    <t>Coef.Prod :</t>
  </si>
  <si>
    <t>PRODUCTION USINE 3</t>
  </si>
  <si>
    <t>Optimisation de la marge globale.</t>
  </si>
  <si>
    <t>Télévision</t>
  </si>
  <si>
    <t>Chaine stereo</t>
  </si>
  <si>
    <t>Haut-parleurs</t>
  </si>
  <si>
    <t>Nombre construit-&gt;</t>
  </si>
  <si>
    <t>Nom Produits</t>
  </si>
  <si>
    <t>Nb utilisé</t>
  </si>
  <si>
    <t>Inventaire</t>
  </si>
  <si>
    <t>Chassis</t>
  </si>
  <si>
    <t>Tube vidéo</t>
  </si>
  <si>
    <t>Cone HP</t>
  </si>
  <si>
    <t>Alimentation</t>
  </si>
  <si>
    <t>Electronique</t>
  </si>
  <si>
    <t>des chassis, des tubes vidéo, des cônes de haut parleur, des alimentations et de l'électronique</t>
  </si>
  <si>
    <t>Un coefficicient de production détermine la capacité de production de l'usine (400, 500, 600)</t>
  </si>
  <si>
    <t xml:space="preserve">Les prévisions de production sont calculées en % du coefficient de production (43 % pour les chassis, </t>
  </si>
  <si>
    <t>22% pour les tubes, 85% pour les cones HP, 43 % pour les alimentations et 64% pour l'électronique) pour toutes les usines</t>
  </si>
  <si>
    <t>des télévisions,  des chaines stéréo et des hauts parleurs</t>
  </si>
  <si>
    <t>Profits par produit</t>
  </si>
  <si>
    <t>Le nombre de piéces détachées nécessaire pour fabriquer un type de produit est différent selon les produits :</t>
  </si>
  <si>
    <t>Coef marge par produit</t>
  </si>
  <si>
    <t>Prix par produit</t>
  </si>
  <si>
    <t>Le profit est calculé en multipliant ce prix par un coefficicent de marge différent par article et par le nombre de produits fabriqués</t>
  </si>
  <si>
    <t>Profit total</t>
  </si>
  <si>
    <t>Les coefficients de marges sont différents selon les produits : Télé : 60%, Chaine : 40%, HP : 30%</t>
  </si>
  <si>
    <t>Faire la synthése des scénarios et la représenter graphiquement sur une feuille graphique</t>
  </si>
  <si>
    <t>Faire un graphique sur sa propre feuille comparant l'inventaire et l'utilisation de chaque article de base</t>
  </si>
  <si>
    <t>Enregistrer les différents cas de figure (origine, solveur…) comme scénarios</t>
  </si>
  <si>
    <t>Le prix de vente de chacun des produits est le suivant : Télé : 5000 €, Chaine : 3000 €, HP : 1200 €</t>
  </si>
  <si>
    <r>
      <t>Un groupe posséde 3 usines de fabrication de piéces détachées</t>
    </r>
    <r>
      <rPr>
        <sz val="12"/>
        <color theme="3" tint="-0.499984740745262"/>
        <rFont val="Helv"/>
      </rPr>
      <t xml:space="preserve"> (voir usine1, usine2, usine3)</t>
    </r>
  </si>
  <si>
    <r>
      <t>Une usine de montage utilise ces piéces détachées pour fabriquer 3 types de produit fini</t>
    </r>
    <r>
      <rPr>
        <sz val="12"/>
        <color theme="3" tint="-0.499984740745262"/>
        <rFont val="Helv"/>
      </rPr>
      <t xml:space="preserve"> : (voir montage)</t>
    </r>
  </si>
  <si>
    <t>Colonne1</t>
  </si>
  <si>
    <t>Colonne2</t>
  </si>
  <si>
    <t>Colonne3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</si>
</sst>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[$€];[Red]\-#,##0.00\ [$€]"/>
    <numFmt numFmtId="165" formatCode="_-* #,##0\ &quot;€&quot;_-;\-* #,##0\ &quot;€&quot;_-;_-* &quot;-&quot;??\ &quot;€&quot;_-;_-@_-"/>
  </numFmts>
  <fonts count="16">
    <font>
      <sz val="10"/>
      <name val="Helv"/>
    </font>
    <font>
      <sz val="10"/>
      <name val="Helv"/>
    </font>
    <font>
      <sz val="8"/>
      <name val="Arial MT"/>
    </font>
    <font>
      <sz val="8"/>
      <name val="Helv"/>
    </font>
    <font>
      <b/>
      <u/>
      <sz val="10"/>
      <name val="Arial MT"/>
    </font>
    <font>
      <sz val="10"/>
      <color indexed="60"/>
      <name val="Helv"/>
    </font>
    <font>
      <b/>
      <sz val="12"/>
      <color theme="3" tint="-0.499984740745262"/>
      <name val="Helv"/>
    </font>
    <font>
      <sz val="12"/>
      <color theme="3" tint="-0.499984740745262"/>
      <name val="Helv"/>
    </font>
    <font>
      <b/>
      <u/>
      <sz val="8"/>
      <color theme="3" tint="-0.249977111117893"/>
      <name val="Arial MT"/>
    </font>
    <font>
      <sz val="10"/>
      <name val="Arial"/>
      <family val="2"/>
    </font>
    <font>
      <b/>
      <sz val="8"/>
      <color indexed="32"/>
      <name val="Tahoma"/>
      <family val="2"/>
    </font>
    <font>
      <sz val="10"/>
      <color theme="3" tint="0.39997558519241921"/>
      <name val="Arial"/>
      <family val="2"/>
    </font>
    <font>
      <b/>
      <sz val="10"/>
      <name val="Arial"/>
      <family val="2"/>
    </font>
    <font>
      <sz val="10"/>
      <color theme="4" tint="-0.249977111117893"/>
      <name val="Arial"/>
      <family val="2"/>
    </font>
    <font>
      <i/>
      <sz val="10"/>
      <color theme="3" tint="-0.499984740745262"/>
      <name val="Arial"/>
      <family val="2"/>
    </font>
    <font>
      <sz val="10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 applyProtection="0">
      <alignment horizontal="left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4" fillId="0" borderId="0" xfId="2" applyFont="1">
      <alignment horizontal="left"/>
    </xf>
    <xf numFmtId="0" fontId="3" fillId="0" borderId="0" xfId="2" applyAlignment="1"/>
    <xf numFmtId="0" fontId="3" fillId="0" borderId="0" xfId="2">
      <alignment horizontal="left"/>
    </xf>
    <xf numFmtId="1" fontId="3" fillId="0" borderId="0" xfId="2" applyNumberFormat="1" applyAlignme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2" borderId="1" xfId="0" applyFont="1" applyFill="1" applyBorder="1"/>
    <xf numFmtId="0" fontId="8" fillId="2" borderId="2" xfId="0" applyFont="1" applyFill="1" applyBorder="1"/>
    <xf numFmtId="0" fontId="9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14" fillId="0" borderId="0" xfId="0" applyFont="1"/>
    <xf numFmtId="165" fontId="9" fillId="0" borderId="0" xfId="3" applyNumberFormat="1" applyFont="1"/>
    <xf numFmtId="165" fontId="15" fillId="0" borderId="0" xfId="3" applyNumberFormat="1" applyFont="1"/>
    <xf numFmtId="9" fontId="9" fillId="0" borderId="0" xfId="4" applyFont="1"/>
  </cellXfs>
  <cellStyles count="5">
    <cellStyle name="Euro" xfId="1" xr:uid="{00000000-0005-0000-0000-000000000000}"/>
    <cellStyle name="Monétaire" xfId="3" builtinId="4"/>
    <cellStyle name="Normal" xfId="0" builtinId="0"/>
    <cellStyle name="Normal_MONTAGE.XLS" xfId="2" xr:uid="{00000000-0005-0000-0000-000003000000}"/>
    <cellStyle name="Pourcentage" xfId="4" builtinId="5"/>
  </cellStyles>
  <dxfs count="15"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205D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35"/>
    </mc:Choice>
    <mc:Fallback>
      <c:style val="35"/>
    </mc:Fallback>
  </mc:AlternateContent>
  <c:chart>
    <c:autoTitleDeleted val="0"/>
    <c:view3D>
      <c:rotX val="25"/>
      <c:hPercent val="100"/>
      <c:rotY val="20"/>
      <c:depthPercent val="100"/>
      <c:rAngAx val="0"/>
      <c:perspective val="44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124999999999997E-2"/>
          <c:y val="1.5517241379310345E-2"/>
          <c:w val="0.93437499999999996"/>
          <c:h val="0.90517241379310354"/>
        </c:manualLayout>
      </c:layout>
      <c:line3DChart>
        <c:grouping val="standard"/>
        <c:varyColors val="0"/>
        <c:ser>
          <c:idx val="0"/>
          <c:order val="0"/>
          <c:tx>
            <c:strRef>
              <c:f>MONTAGE!$B$14</c:f>
              <c:strCache>
                <c:ptCount val="1"/>
                <c:pt idx="0">
                  <c:v>Nb utilisé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MONTAGE!$B$15:$B$19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2-4A33-B386-E484406056CA}"/>
            </c:ext>
          </c:extLst>
        </c:ser>
        <c:ser>
          <c:idx val="1"/>
          <c:order val="1"/>
          <c:tx>
            <c:strRef>
              <c:f>MONTAGE!$C$14</c:f>
              <c:strCache>
                <c:ptCount val="1"/>
                <c:pt idx="0">
                  <c:v>Inventaire</c:v>
                </c:pt>
              </c:strCache>
            </c:strRef>
          </c:tx>
          <c:cat>
            <c:strRef>
              <c:f>MONTAGE!$A$15:$A$19</c:f>
              <c:strCache>
                <c:ptCount val="5"/>
                <c:pt idx="0">
                  <c:v>Chassis</c:v>
                </c:pt>
                <c:pt idx="1">
                  <c:v>Tube vidéo</c:v>
                </c:pt>
                <c:pt idx="2">
                  <c:v>Cone HP</c:v>
                </c:pt>
                <c:pt idx="3">
                  <c:v>Alimentation</c:v>
                </c:pt>
                <c:pt idx="4">
                  <c:v>Electronique</c:v>
                </c:pt>
              </c:strCache>
            </c:strRef>
          </c:cat>
          <c:val>
            <c:numRef>
              <c:f>MONTAGE!$C$15:$C$19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2-4A33-B386-E48440605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Depth val="50"/>
        <c:axId val="309294712"/>
        <c:axId val="310265608"/>
        <c:axId val="250723056"/>
      </c:line3DChart>
      <c:catAx>
        <c:axId val="30929471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auto val="0"/>
        <c:lblAlgn val="ctr"/>
        <c:lblOffset val="100"/>
        <c:tickLblSkip val="1"/>
        <c:tickMarkSkip val="1"/>
        <c:noMultiLvlLbl val="1"/>
      </c:catAx>
      <c:valAx>
        <c:axId val="3102656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fr-FR"/>
          </a:p>
        </c:txPr>
        <c:crossAx val="309294712"/>
        <c:crosses val="autoZero"/>
        <c:crossBetween val="midCat"/>
      </c:valAx>
      <c:serAx>
        <c:axId val="2507230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low"/>
        <c:txPr>
          <a:bodyPr rot="0" vert="horz"/>
          <a:lstStyle/>
          <a:p>
            <a:pPr>
              <a:defRPr/>
            </a:pPr>
            <a:endParaRPr lang="fr-FR"/>
          </a:p>
        </c:txPr>
        <c:crossAx val="310265608"/>
        <c:crosses val="autoZero"/>
        <c:tickLblSkip val="1"/>
        <c:tickMarkSkip val="1"/>
      </c:serAx>
    </c:plotArea>
    <c:plotVisOnly val="0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122" workbookViewId="0" zoomToFit="1"/>
  </sheetViews>
  <pageMargins left="0.78740157480314965" right="0.78740157480314965" top="0.98425196850393704" bottom="0.98425196850393704" header="0.4921259845" footer="0.4921259845"/>
  <headerFooter alignWithMargins="0">
    <oddHeader>&amp;F</oddHeader>
  </headerFooter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47625</xdr:rowOff>
    </xdr:from>
    <xdr:to>
      <xdr:col>6</xdr:col>
      <xdr:colOff>323850</xdr:colOff>
      <xdr:row>4</xdr:row>
      <xdr:rowOff>104775</xdr:rowOff>
    </xdr:to>
    <xdr:sp macro="" textlink="">
      <xdr:nvSpPr>
        <xdr:cNvPr id="4103" name="Texte 7">
          <a:extLst>
            <a:ext uri="{FF2B5EF4-FFF2-40B4-BE49-F238E27FC236}">
              <a16:creationId xmlns:a16="http://schemas.microsoft.com/office/drawing/2014/main" id="{00000000-0008-0000-0400-000007100000}"/>
            </a:ext>
          </a:extLst>
        </xdr:cNvPr>
        <xdr:cNvSpPr txBox="1">
          <a:spLocks noChangeArrowheads="1"/>
        </xdr:cNvSpPr>
      </xdr:nvSpPr>
      <xdr:spPr bwMode="auto">
        <a:xfrm>
          <a:off x="76200" y="209550"/>
          <a:ext cx="5391150" cy="5715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Plusieurs produits font appel à des pièces communes, chacun avec une marge bénéficiaire différente. Le stock de pièces est limité, </a:t>
          </a:r>
          <a:r>
            <a:rPr lang="fr-FR" sz="1100" b="0" i="1" strike="noStrike">
              <a:solidFill>
                <a:schemeClr val="tx2">
                  <a:lumMod val="50000"/>
                </a:schemeClr>
              </a:solidFill>
              <a:latin typeface="Tms Rmn"/>
            </a:rPr>
            <a:t>votre</a:t>
          </a:r>
          <a:r>
            <a:rPr lang="fr-FR" sz="1100" b="0" i="0" strike="noStrike">
              <a:solidFill>
                <a:schemeClr val="tx2">
                  <a:lumMod val="50000"/>
                </a:schemeClr>
              </a:solidFill>
              <a:latin typeface="Tms Rmn"/>
            </a:rPr>
            <a:t> problème est donc de déterminer quelle quantité fabriquer pour chaque produit sur la base du stock disponible de façon à maximiser les bénéfices</a:t>
          </a:r>
        </a:p>
      </xdr:txBody>
    </xdr:sp>
    <xdr:clientData/>
  </xdr:twoCellAnchor>
  <xdr:twoCellAnchor>
    <xdr:from>
      <xdr:col>5</xdr:col>
      <xdr:colOff>900545</xdr:colOff>
      <xdr:row>9</xdr:row>
      <xdr:rowOff>186171</xdr:rowOff>
    </xdr:from>
    <xdr:to>
      <xdr:col>9</xdr:col>
      <xdr:colOff>66674</xdr:colOff>
      <xdr:row>13</xdr:row>
      <xdr:rowOff>90921</xdr:rowOff>
    </xdr:to>
    <xdr:sp macro="" textlink="">
      <xdr:nvSpPr>
        <xdr:cNvPr id="4106" name="Texte 10">
          <a:extLst>
            <a:ext uri="{FF2B5EF4-FFF2-40B4-BE49-F238E27FC236}">
              <a16:creationId xmlns:a16="http://schemas.microsoft.com/office/drawing/2014/main" id="{00000000-0008-0000-0400-00000A100000}"/>
            </a:ext>
          </a:extLst>
        </xdr:cNvPr>
        <xdr:cNvSpPr txBox="1">
          <a:spLocks noChangeArrowheads="1"/>
        </xdr:cNvSpPr>
      </xdr:nvSpPr>
      <xdr:spPr bwMode="auto">
        <a:xfrm>
          <a:off x="4927022" y="1814080"/>
          <a:ext cx="2014970" cy="458932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Calcul à faire effectuer  par le solveur en fonction des disponibilités et des marges par produit</a:t>
          </a:r>
        </a:p>
      </xdr:txBody>
    </xdr:sp>
    <xdr:clientData/>
  </xdr:twoCellAnchor>
  <xdr:twoCellAnchor>
    <xdr:from>
      <xdr:col>5</xdr:col>
      <xdr:colOff>628650</xdr:colOff>
      <xdr:row>12</xdr:row>
      <xdr:rowOff>57150</xdr:rowOff>
    </xdr:from>
    <xdr:to>
      <xdr:col>6</xdr:col>
      <xdr:colOff>0</xdr:colOff>
      <xdr:row>12</xdr:row>
      <xdr:rowOff>57150</xdr:rowOff>
    </xdr:to>
    <xdr:sp macro="" textlink="">
      <xdr:nvSpPr>
        <xdr:cNvPr id="4107" name="Line 11">
          <a:extLst>
            <a:ext uri="{FF2B5EF4-FFF2-40B4-BE49-F238E27FC236}">
              <a16:creationId xmlns:a16="http://schemas.microsoft.com/office/drawing/2014/main" id="{00000000-0008-0000-0400-00000B100000}"/>
            </a:ext>
          </a:extLst>
        </xdr:cNvPr>
        <xdr:cNvSpPr>
          <a:spLocks noChangeShapeType="1"/>
        </xdr:cNvSpPr>
      </xdr:nvSpPr>
      <xdr:spPr bwMode="auto">
        <a:xfrm flipH="1" flipV="1">
          <a:off x="4419600" y="2076450"/>
          <a:ext cx="523875" cy="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0</xdr:col>
      <xdr:colOff>95250</xdr:colOff>
      <xdr:row>5</xdr:row>
      <xdr:rowOff>47625</xdr:rowOff>
    </xdr:from>
    <xdr:to>
      <xdr:col>1</xdr:col>
      <xdr:colOff>361950</xdr:colOff>
      <xdr:row>9</xdr:row>
      <xdr:rowOff>85725</xdr:rowOff>
    </xdr:to>
    <xdr:sp macro="" textlink="">
      <xdr:nvSpPr>
        <xdr:cNvPr id="4108" name="Texte 12">
          <a:extLst>
            <a:ext uri="{FF2B5EF4-FFF2-40B4-BE49-F238E27FC236}">
              <a16:creationId xmlns:a16="http://schemas.microsoft.com/office/drawing/2014/main" id="{00000000-0008-0000-0400-00000C100000}"/>
            </a:ext>
          </a:extLst>
        </xdr:cNvPr>
        <xdr:cNvSpPr txBox="1">
          <a:spLocks noChangeArrowheads="1"/>
        </xdr:cNvSpPr>
      </xdr:nvSpPr>
      <xdr:spPr bwMode="auto">
        <a:xfrm>
          <a:off x="95250" y="914400"/>
          <a:ext cx="1133475" cy="800100"/>
        </a:xfrm>
        <a:prstGeom prst="rect">
          <a:avLst/>
        </a:prstGeom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construire le nombre d'appareils indiqués</a:t>
          </a:r>
        </a:p>
      </xdr:txBody>
    </xdr:sp>
    <xdr:clientData/>
  </xdr:twoCellAnchor>
  <xdr:twoCellAnchor>
    <xdr:from>
      <xdr:col>1</xdr:col>
      <xdr:colOff>514350</xdr:colOff>
      <xdr:row>5</xdr:row>
      <xdr:rowOff>66675</xdr:rowOff>
    </xdr:from>
    <xdr:to>
      <xdr:col>3</xdr:col>
      <xdr:colOff>314325</xdr:colOff>
      <xdr:row>8</xdr:row>
      <xdr:rowOff>161925</xdr:rowOff>
    </xdr:to>
    <xdr:sp macro="" textlink="">
      <xdr:nvSpPr>
        <xdr:cNvPr id="4109" name="Texte 13">
          <a:extLst>
            <a:ext uri="{FF2B5EF4-FFF2-40B4-BE49-F238E27FC236}">
              <a16:creationId xmlns:a16="http://schemas.microsoft.com/office/drawing/2014/main" id="{00000000-0008-0000-0400-00000D100000}"/>
            </a:ext>
          </a:extLst>
        </xdr:cNvPr>
        <xdr:cNvSpPr txBox="1">
          <a:spLocks noChangeArrowheads="1"/>
        </xdr:cNvSpPr>
      </xdr:nvSpPr>
      <xdr:spPr bwMode="auto">
        <a:xfrm>
          <a:off x="1381125" y="933450"/>
          <a:ext cx="1000125" cy="666750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total fabriquées par les 3 usines</a:t>
          </a:r>
        </a:p>
      </xdr:txBody>
    </xdr:sp>
    <xdr:clientData/>
  </xdr:twoCellAnchor>
  <xdr:twoCellAnchor>
    <xdr:from>
      <xdr:col>1</xdr:col>
      <xdr:colOff>28575</xdr:colOff>
      <xdr:row>9</xdr:row>
      <xdr:rowOff>95250</xdr:rowOff>
    </xdr:from>
    <xdr:to>
      <xdr:col>1</xdr:col>
      <xdr:colOff>104775</xdr:colOff>
      <xdr:row>12</xdr:row>
      <xdr:rowOff>133350</xdr:rowOff>
    </xdr:to>
    <xdr:sp macro="" textlink="">
      <xdr:nvSpPr>
        <xdr:cNvPr id="4110" name="Line 14">
          <a:extLst>
            <a:ext uri="{FF2B5EF4-FFF2-40B4-BE49-F238E27FC236}">
              <a16:creationId xmlns:a16="http://schemas.microsoft.com/office/drawing/2014/main" id="{00000000-0008-0000-0400-00000E100000}"/>
            </a:ext>
          </a:extLst>
        </xdr:cNvPr>
        <xdr:cNvSpPr>
          <a:spLocks noChangeShapeType="1"/>
        </xdr:cNvSpPr>
      </xdr:nvSpPr>
      <xdr:spPr bwMode="auto">
        <a:xfrm>
          <a:off x="895350" y="1724025"/>
          <a:ext cx="76200" cy="4286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2</xdr:col>
      <xdr:colOff>533400</xdr:colOff>
      <xdr:row>8</xdr:row>
      <xdr:rowOff>171450</xdr:rowOff>
    </xdr:from>
    <xdr:to>
      <xdr:col>2</xdr:col>
      <xdr:colOff>533400</xdr:colOff>
      <xdr:row>11</xdr:row>
      <xdr:rowOff>142875</xdr:rowOff>
    </xdr:to>
    <xdr:sp macro="" textlink="">
      <xdr:nvSpPr>
        <xdr:cNvPr id="4111" name="Line 15">
          <a:extLst>
            <a:ext uri="{FF2B5EF4-FFF2-40B4-BE49-F238E27FC236}">
              <a16:creationId xmlns:a16="http://schemas.microsoft.com/office/drawing/2014/main" id="{00000000-0008-0000-0400-00000F100000}"/>
            </a:ext>
          </a:extLst>
        </xdr:cNvPr>
        <xdr:cNvSpPr>
          <a:spLocks noChangeShapeType="1"/>
        </xdr:cNvSpPr>
      </xdr:nvSpPr>
      <xdr:spPr bwMode="auto">
        <a:xfrm>
          <a:off x="2000250" y="1609725"/>
          <a:ext cx="0" cy="390525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485775</xdr:colOff>
      <xdr:row>6</xdr:row>
      <xdr:rowOff>0</xdr:rowOff>
    </xdr:from>
    <xdr:to>
      <xdr:col>5</xdr:col>
      <xdr:colOff>361950</xdr:colOff>
      <xdr:row>8</xdr:row>
      <xdr:rowOff>123825</xdr:rowOff>
    </xdr:to>
    <xdr:sp macro="" textlink="">
      <xdr:nvSpPr>
        <xdr:cNvPr id="4112" name="Texte 16">
          <a:extLst>
            <a:ext uri="{FF2B5EF4-FFF2-40B4-BE49-F238E27FC236}">
              <a16:creationId xmlns:a16="http://schemas.microsoft.com/office/drawing/2014/main" id="{00000000-0008-0000-0400-000010100000}"/>
            </a:ext>
          </a:extLst>
        </xdr:cNvPr>
        <xdr:cNvSpPr txBox="1">
          <a:spLocks noChangeArrowheads="1"/>
        </xdr:cNvSpPr>
      </xdr:nvSpPr>
      <xdr:spPr bwMode="auto">
        <a:xfrm>
          <a:off x="2552700" y="1057275"/>
          <a:ext cx="1600200" cy="504825"/>
        </a:xfrm>
        <a:prstGeom prst="rect">
          <a:avLst/>
        </a:prstGeom>
        <a:solidFill>
          <a:srgbClr val="FFFFFF"/>
        </a:solidFill>
        <a:ln w="9525">
          <a:solidFill>
            <a:srgbClr val="00008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fr-FR" sz="900" b="0" i="0" strike="noStrike">
              <a:solidFill>
                <a:schemeClr val="tx2">
                  <a:lumMod val="50000"/>
                </a:schemeClr>
              </a:solidFill>
              <a:latin typeface="Arial"/>
              <a:cs typeface="Arial"/>
            </a:rPr>
            <a:t>Nombre de piéces détachées nécessaires pour fabriquer ces types d'appareil</a:t>
          </a:r>
        </a:p>
      </xdr:txBody>
    </xdr:sp>
    <xdr:clientData/>
  </xdr:twoCellAnchor>
  <xdr:twoCellAnchor>
    <xdr:from>
      <xdr:col>4</xdr:col>
      <xdr:colOff>352425</xdr:colOff>
      <xdr:row>8</xdr:row>
      <xdr:rowOff>133350</xdr:rowOff>
    </xdr:from>
    <xdr:to>
      <xdr:col>4</xdr:col>
      <xdr:colOff>361950</xdr:colOff>
      <xdr:row>10</xdr:row>
      <xdr:rowOff>19050</xdr:rowOff>
    </xdr:to>
    <xdr:sp macro="" textlink="">
      <xdr:nvSpPr>
        <xdr:cNvPr id="4113" name="Line 17">
          <a:extLst>
            <a:ext uri="{FF2B5EF4-FFF2-40B4-BE49-F238E27FC236}">
              <a16:creationId xmlns:a16="http://schemas.microsoft.com/office/drawing/2014/main" id="{00000000-0008-0000-0400-000011100000}"/>
            </a:ext>
          </a:extLst>
        </xdr:cNvPr>
        <xdr:cNvSpPr>
          <a:spLocks noChangeShapeType="1"/>
        </xdr:cNvSpPr>
      </xdr:nvSpPr>
      <xdr:spPr bwMode="auto">
        <a:xfrm>
          <a:off x="3305175" y="157162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3</xdr:col>
      <xdr:colOff>561975</xdr:colOff>
      <xdr:row>8</xdr:row>
      <xdr:rowOff>152400</xdr:rowOff>
    </xdr:from>
    <xdr:to>
      <xdr:col>3</xdr:col>
      <xdr:colOff>571500</xdr:colOff>
      <xdr:row>11</xdr:row>
      <xdr:rowOff>0</xdr:rowOff>
    </xdr:to>
    <xdr:sp macro="" textlink="">
      <xdr:nvSpPr>
        <xdr:cNvPr id="4114" name="Line 18">
          <a:extLst>
            <a:ext uri="{FF2B5EF4-FFF2-40B4-BE49-F238E27FC236}">
              <a16:creationId xmlns:a16="http://schemas.microsoft.com/office/drawing/2014/main" id="{00000000-0008-0000-0400-000012100000}"/>
            </a:ext>
          </a:extLst>
        </xdr:cNvPr>
        <xdr:cNvSpPr>
          <a:spLocks noChangeShapeType="1"/>
        </xdr:cNvSpPr>
      </xdr:nvSpPr>
      <xdr:spPr bwMode="auto">
        <a:xfrm>
          <a:off x="2628900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  <xdr:twoCellAnchor>
    <xdr:from>
      <xdr:col>5</xdr:col>
      <xdr:colOff>295275</xdr:colOff>
      <xdr:row>8</xdr:row>
      <xdr:rowOff>152400</xdr:rowOff>
    </xdr:from>
    <xdr:to>
      <xdr:col>5</xdr:col>
      <xdr:colOff>304800</xdr:colOff>
      <xdr:row>11</xdr:row>
      <xdr:rowOff>0</xdr:rowOff>
    </xdr:to>
    <xdr:sp macro="" textlink="">
      <xdr:nvSpPr>
        <xdr:cNvPr id="4115" name="Line 19">
          <a:extLst>
            <a:ext uri="{FF2B5EF4-FFF2-40B4-BE49-F238E27FC236}">
              <a16:creationId xmlns:a16="http://schemas.microsoft.com/office/drawing/2014/main" id="{00000000-0008-0000-0400-000013100000}"/>
            </a:ext>
          </a:extLst>
        </xdr:cNvPr>
        <xdr:cNvSpPr>
          <a:spLocks noChangeShapeType="1"/>
        </xdr:cNvSpPr>
      </xdr:nvSpPr>
      <xdr:spPr bwMode="auto">
        <a:xfrm>
          <a:off x="4086225" y="1590675"/>
          <a:ext cx="9525" cy="266700"/>
        </a:xfrm>
        <a:prstGeom prst="line">
          <a:avLst/>
        </a:prstGeom>
        <a:noFill/>
        <a:ln w="1">
          <a:solidFill>
            <a:srgbClr val="000080"/>
          </a:solidFill>
          <a:round/>
          <a:headEnd/>
          <a:tailEnd type="arrow" w="sm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6393" cy="6081947"/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3:E8" totalsRowShown="0" headerRowDxfId="14" dataDxfId="13">
  <tableColumns count="5">
    <tableColumn id="1" xr3:uid="{00000000-0010-0000-0000-000001000000}" name="Colonne1" dataDxfId="12"/>
    <tableColumn id="2" xr3:uid="{00000000-0010-0000-0000-000002000000}" name="PREVU" dataDxfId="11"/>
    <tableColumn id="3" xr3:uid="{00000000-0010-0000-0000-000003000000}" name="FABRIQUE" dataDxfId="10"/>
    <tableColumn id="4" xr3:uid="{00000000-0010-0000-0000-000004000000}" name="REJET" dataDxfId="9"/>
    <tableColumn id="5" xr3:uid="{00000000-0010-0000-0000-000005000000}" name="EXPEDIES" dataDxfId="8">
      <calculatedColumnFormula>SUM(C4-D4)</calculatedColumnFormula>
    </tableColumn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3:E8" totalsRowShown="0">
  <tableColumns count="5">
    <tableColumn id="1" xr3:uid="{00000000-0010-0000-0100-000001000000}" name="Colonne1"/>
    <tableColumn id="2" xr3:uid="{00000000-0010-0000-0100-000002000000}" name="PREVU"/>
    <tableColumn id="3" xr3:uid="{00000000-0010-0000-0100-000003000000}" name="FABRIQUE"/>
    <tableColumn id="4" xr3:uid="{00000000-0010-0000-0100-000004000000}" name="REJET"/>
    <tableColumn id="5" xr3:uid="{00000000-0010-0000-0100-000005000000}" name="EXPEDI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au3" displayName="Tableau3" ref="A3:E8" totalsRowShown="0">
  <tableColumns count="5">
    <tableColumn id="1" xr3:uid="{00000000-0010-0000-0200-000001000000}" name="Colonne1"/>
    <tableColumn id="2" xr3:uid="{00000000-0010-0000-0200-000002000000}" name="PREVU"/>
    <tableColumn id="3" xr3:uid="{00000000-0010-0000-0200-000003000000}" name="FABRIQUE"/>
    <tableColumn id="4" xr3:uid="{00000000-0010-0000-0200-000004000000}" name="REJET"/>
    <tableColumn id="5" xr3:uid="{00000000-0010-0000-0200-000005000000}" name="EXPEDI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au4" displayName="Tableau4" ref="A12:F24" totalsRowShown="0" headerRowDxfId="7" dataDxfId="6">
  <tableColumns count="6">
    <tableColumn id="1" xr3:uid="{00000000-0010-0000-0300-000001000000}" name="Colonne1" dataDxfId="5"/>
    <tableColumn id="2" xr3:uid="{00000000-0010-0000-0300-000002000000}" name="Colonne2" dataDxfId="4"/>
    <tableColumn id="3" xr3:uid="{00000000-0010-0000-0300-000003000000}" name="Colonne3" dataDxfId="3"/>
    <tableColumn id="4" xr3:uid="{00000000-0010-0000-0300-000004000000}" name="Télévision" dataDxfId="2"/>
    <tableColumn id="5" xr3:uid="{00000000-0010-0000-0300-000005000000}" name="Chaine stereo" dataDxfId="1"/>
    <tableColumn id="6" xr3:uid="{00000000-0010-0000-0300-000006000000}" name="Haut-parleur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table" Target="../tables/table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table" Target="../tables/table3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workbookViewId="0">
      <selection activeCell="L15" sqref="L14:M15"/>
    </sheetView>
  </sheetViews>
  <sheetFormatPr baseColWidth="10" defaultRowHeight="12.75"/>
  <sheetData>
    <row r="1" spans="1:7" ht="15.75">
      <c r="A1" s="7" t="s">
        <v>52</v>
      </c>
      <c r="B1" s="8"/>
      <c r="C1" s="6"/>
      <c r="D1" s="6"/>
      <c r="E1" s="6"/>
      <c r="F1" s="6"/>
      <c r="G1" s="6"/>
    </row>
    <row r="2" spans="1:7" ht="15.75">
      <c r="A2" s="8" t="s">
        <v>0</v>
      </c>
      <c r="B2" s="8"/>
      <c r="C2" s="6"/>
      <c r="D2" s="6"/>
      <c r="E2" s="6"/>
      <c r="F2" s="6"/>
      <c r="G2" s="6"/>
    </row>
    <row r="3" spans="1:7" ht="15.75">
      <c r="A3" s="8" t="s">
        <v>36</v>
      </c>
      <c r="B3" s="8"/>
      <c r="C3" s="6"/>
      <c r="D3" s="6"/>
      <c r="E3" s="6"/>
      <c r="F3" s="6"/>
      <c r="G3" s="6"/>
    </row>
    <row r="4" spans="1:7" ht="15.75">
      <c r="A4" s="8" t="s">
        <v>37</v>
      </c>
      <c r="B4" s="8"/>
      <c r="C4" s="6"/>
      <c r="D4" s="6"/>
      <c r="E4" s="6"/>
      <c r="F4" s="6"/>
      <c r="G4" s="6"/>
    </row>
    <row r="5" spans="1:7" ht="15.75">
      <c r="A5" s="8" t="s">
        <v>38</v>
      </c>
      <c r="B5" s="8"/>
      <c r="C5" s="6"/>
      <c r="D5" s="6"/>
      <c r="E5" s="6"/>
      <c r="F5" s="6"/>
      <c r="G5" s="6"/>
    </row>
    <row r="6" spans="1:7" ht="15.75">
      <c r="A6" s="8" t="s">
        <v>39</v>
      </c>
      <c r="B6" s="8"/>
      <c r="C6" s="6"/>
      <c r="D6" s="6"/>
      <c r="E6" s="6"/>
      <c r="F6" s="6"/>
      <c r="G6" s="6"/>
    </row>
    <row r="7" spans="1:7" ht="15.75">
      <c r="A7" s="8" t="s">
        <v>1</v>
      </c>
      <c r="B7" s="8"/>
      <c r="C7" s="6"/>
      <c r="D7" s="6"/>
      <c r="E7" s="6"/>
      <c r="F7" s="6"/>
      <c r="G7" s="6"/>
    </row>
    <row r="8" spans="1:7" ht="15.75">
      <c r="A8" s="8" t="s">
        <v>2</v>
      </c>
      <c r="B8" s="8"/>
      <c r="C8" s="6"/>
      <c r="D8" s="6"/>
      <c r="E8" s="6"/>
      <c r="F8" s="6"/>
      <c r="G8" s="6"/>
    </row>
    <row r="9" spans="1:7" ht="15.75">
      <c r="A9" s="7" t="s">
        <v>53</v>
      </c>
      <c r="B9" s="8"/>
      <c r="C9" s="6"/>
      <c r="D9" s="6"/>
      <c r="E9" s="6"/>
      <c r="F9" s="6"/>
      <c r="G9" s="6"/>
    </row>
    <row r="10" spans="1:7" ht="15.75">
      <c r="A10" s="8" t="s">
        <v>40</v>
      </c>
      <c r="B10" s="8"/>
      <c r="C10" s="6"/>
      <c r="D10" s="6"/>
      <c r="E10" s="6"/>
      <c r="F10" s="6"/>
      <c r="G10" s="6"/>
    </row>
    <row r="11" spans="1:7" ht="15.75">
      <c r="A11" s="8" t="s">
        <v>42</v>
      </c>
      <c r="B11" s="8"/>
      <c r="C11" s="6"/>
      <c r="D11" s="6"/>
      <c r="E11" s="6"/>
      <c r="F11" s="6"/>
      <c r="G11" s="6"/>
    </row>
    <row r="12" spans="1:7" ht="15.75">
      <c r="A12" s="8"/>
      <c r="B12" s="8"/>
      <c r="C12" s="6" t="s">
        <v>31</v>
      </c>
      <c r="D12" s="6" t="s">
        <v>32</v>
      </c>
      <c r="E12" s="6" t="s">
        <v>33</v>
      </c>
      <c r="F12" s="6" t="s">
        <v>34</v>
      </c>
      <c r="G12" s="6" t="s">
        <v>35</v>
      </c>
    </row>
    <row r="13" spans="1:7" ht="15.75">
      <c r="A13" s="8" t="s">
        <v>24</v>
      </c>
      <c r="B13" s="8"/>
      <c r="C13" s="6">
        <v>1</v>
      </c>
      <c r="D13" s="6">
        <v>1</v>
      </c>
      <c r="E13" s="6">
        <v>2</v>
      </c>
      <c r="F13" s="6">
        <v>1</v>
      </c>
      <c r="G13" s="6">
        <v>2</v>
      </c>
    </row>
    <row r="14" spans="1:7" ht="15.75">
      <c r="A14" s="8" t="s">
        <v>25</v>
      </c>
      <c r="B14" s="8"/>
      <c r="C14" s="6">
        <v>0</v>
      </c>
      <c r="D14" s="6">
        <v>0</v>
      </c>
      <c r="E14" s="6">
        <v>2</v>
      </c>
      <c r="F14" s="6">
        <v>1</v>
      </c>
      <c r="G14" s="6">
        <v>2</v>
      </c>
    </row>
    <row r="15" spans="1:7" ht="15.75">
      <c r="A15" s="8" t="s">
        <v>26</v>
      </c>
      <c r="B15" s="8"/>
      <c r="C15" s="6">
        <v>0</v>
      </c>
      <c r="D15" s="6">
        <v>0</v>
      </c>
      <c r="E15" s="6">
        <v>1</v>
      </c>
      <c r="F15" s="6">
        <v>0</v>
      </c>
      <c r="G15" s="6">
        <v>0</v>
      </c>
    </row>
    <row r="16" spans="1:7" ht="15.75">
      <c r="A16" s="8" t="s">
        <v>3</v>
      </c>
      <c r="B16" s="8"/>
      <c r="C16" s="6"/>
      <c r="D16" s="6"/>
      <c r="E16" s="6"/>
      <c r="F16" s="6"/>
      <c r="G16" s="6"/>
    </row>
    <row r="17" spans="1:7" ht="15.75">
      <c r="A17" s="8" t="s">
        <v>51</v>
      </c>
      <c r="B17" s="8"/>
      <c r="C17" s="6"/>
      <c r="D17" s="6"/>
      <c r="E17" s="6"/>
      <c r="F17" s="6"/>
      <c r="G17" s="6"/>
    </row>
    <row r="18" spans="1:7" ht="15.75">
      <c r="A18" s="8" t="s">
        <v>45</v>
      </c>
      <c r="B18" s="8"/>
      <c r="C18" s="6"/>
      <c r="D18" s="6"/>
      <c r="E18" s="6"/>
      <c r="F18" s="6"/>
      <c r="G18" s="6"/>
    </row>
    <row r="19" spans="1:7" ht="15.75">
      <c r="A19" s="8" t="s">
        <v>47</v>
      </c>
      <c r="B19" s="8"/>
      <c r="C19" s="6"/>
      <c r="D19" s="6"/>
      <c r="E19" s="6"/>
      <c r="F19" s="6"/>
      <c r="G19" s="6"/>
    </row>
    <row r="20" spans="1:7" ht="15.75">
      <c r="A20" s="7" t="s">
        <v>4</v>
      </c>
      <c r="B20" s="8"/>
      <c r="C20" s="6"/>
      <c r="D20" s="6"/>
      <c r="E20" s="6"/>
      <c r="F20" s="6"/>
      <c r="G20" s="6"/>
    </row>
    <row r="21" spans="1:7" ht="15.75">
      <c r="A21" s="8" t="s">
        <v>5</v>
      </c>
      <c r="B21" s="8"/>
      <c r="C21" s="6"/>
      <c r="D21" s="6"/>
      <c r="E21" s="6"/>
      <c r="F21" s="6"/>
      <c r="G21" s="6"/>
    </row>
    <row r="22" spans="1:7" ht="15.75">
      <c r="A22" s="8" t="s">
        <v>6</v>
      </c>
      <c r="B22" s="8"/>
      <c r="C22" s="6"/>
      <c r="D22" s="6"/>
      <c r="E22" s="6"/>
      <c r="F22" s="6"/>
      <c r="G22" s="6"/>
    </row>
    <row r="23" spans="1:7" ht="15.75">
      <c r="A23" s="8" t="s">
        <v>7</v>
      </c>
      <c r="B23" s="8"/>
      <c r="C23" s="6"/>
      <c r="D23" s="6"/>
      <c r="E23" s="6"/>
      <c r="F23" s="6"/>
      <c r="G23" s="6"/>
    </row>
    <row r="24" spans="1:7" ht="15.75">
      <c r="A24" s="8" t="s">
        <v>8</v>
      </c>
      <c r="B24" s="8"/>
      <c r="C24" s="6"/>
      <c r="D24" s="6"/>
      <c r="E24" s="6"/>
      <c r="F24" s="6"/>
      <c r="G24" s="6"/>
    </row>
    <row r="25" spans="1:7" ht="15.75">
      <c r="A25" s="8" t="s">
        <v>49</v>
      </c>
      <c r="B25" s="8"/>
      <c r="C25" s="6"/>
      <c r="D25" s="6"/>
      <c r="E25" s="6"/>
      <c r="F25" s="6"/>
      <c r="G25" s="6"/>
    </row>
    <row r="26" spans="1:7" ht="15.75">
      <c r="A26" s="8" t="s">
        <v>50</v>
      </c>
      <c r="B26" s="8"/>
      <c r="C26" s="6"/>
      <c r="D26" s="6"/>
      <c r="E26" s="6"/>
      <c r="F26" s="6"/>
      <c r="G26" s="6"/>
    </row>
    <row r="27" spans="1:7" ht="15.75">
      <c r="A27" s="8" t="s">
        <v>48</v>
      </c>
      <c r="B27" s="8"/>
      <c r="C27" s="6"/>
      <c r="D27" s="6"/>
      <c r="E27" s="6"/>
      <c r="F27" s="6"/>
      <c r="G27" s="6"/>
    </row>
    <row r="28" spans="1:7">
      <c r="A28" s="6"/>
      <c r="B28" s="6"/>
      <c r="C28" s="6"/>
      <c r="D28" s="6"/>
      <c r="E28" s="6"/>
      <c r="F28" s="6"/>
      <c r="G28" s="6"/>
    </row>
    <row r="29" spans="1:7">
      <c r="A29" s="6"/>
      <c r="B29" s="6"/>
      <c r="C29" s="6"/>
      <c r="D29" s="6"/>
      <c r="E29" s="6"/>
      <c r="F29" s="6"/>
      <c r="G29" s="6"/>
    </row>
  </sheetData>
  <phoneticPr fontId="3" type="noConversion"/>
  <printOptions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9"/>
  <sheetViews>
    <sheetView showGridLines="0" workbookViewId="0">
      <selection activeCell="E1" sqref="E1"/>
    </sheetView>
  </sheetViews>
  <sheetFormatPr baseColWidth="10" defaultRowHeight="12.75"/>
  <cols>
    <col min="1" max="1" width="19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8">
      <c r="A1" s="9" t="s">
        <v>9</v>
      </c>
      <c r="B1" s="10"/>
      <c r="C1" s="1"/>
      <c r="D1" s="9" t="s">
        <v>10</v>
      </c>
      <c r="E1" s="10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1" t="s">
        <v>54</v>
      </c>
      <c r="B3" s="11" t="s">
        <v>11</v>
      </c>
      <c r="C3" s="11" t="s">
        <v>12</v>
      </c>
      <c r="D3" s="11" t="s">
        <v>13</v>
      </c>
      <c r="E3" s="11" t="s">
        <v>14</v>
      </c>
      <c r="F3" s="1"/>
      <c r="G3" s="1"/>
      <c r="H3" s="1"/>
    </row>
    <row r="4" spans="1:8">
      <c r="A4" s="11" t="s">
        <v>15</v>
      </c>
      <c r="B4" s="11"/>
      <c r="C4" s="11"/>
      <c r="D4" s="11"/>
      <c r="E4" s="11">
        <f>SUM(C4-D4)</f>
        <v>0</v>
      </c>
      <c r="F4" s="1"/>
      <c r="G4" s="1"/>
      <c r="H4" s="1"/>
    </row>
    <row r="5" spans="1:8">
      <c r="A5" s="11" t="s">
        <v>16</v>
      </c>
      <c r="B5" s="11"/>
      <c r="C5" s="11"/>
      <c r="D5" s="11"/>
      <c r="E5" s="11">
        <f>SUM(C5-D5)</f>
        <v>0</v>
      </c>
      <c r="F5" s="1"/>
      <c r="G5" s="1"/>
      <c r="H5" s="1"/>
    </row>
    <row r="6" spans="1:8">
      <c r="A6" s="11" t="s">
        <v>17</v>
      </c>
      <c r="B6" s="11"/>
      <c r="C6" s="11"/>
      <c r="D6" s="11"/>
      <c r="E6" s="11">
        <f>SUM(C6-D6)</f>
        <v>0</v>
      </c>
      <c r="F6" s="1"/>
      <c r="G6" s="1"/>
      <c r="H6" s="1"/>
    </row>
    <row r="7" spans="1:8">
      <c r="A7" s="11" t="s">
        <v>18</v>
      </c>
      <c r="B7" s="11"/>
      <c r="C7" s="11"/>
      <c r="D7" s="11"/>
      <c r="E7" s="11">
        <f>SUM(C7-D7)</f>
        <v>0</v>
      </c>
      <c r="F7" s="1"/>
      <c r="G7" s="1"/>
      <c r="H7" s="1"/>
    </row>
    <row r="8" spans="1:8">
      <c r="A8" s="11" t="s">
        <v>19</v>
      </c>
      <c r="B8" s="11"/>
      <c r="C8" s="11"/>
      <c r="D8" s="11"/>
      <c r="E8" s="11">
        <f>SUM(C8-D8)</f>
        <v>0</v>
      </c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</sheetData>
  <phoneticPr fontId="3" type="noConversion"/>
  <printOptions gridLinesSet="0"/>
  <pageMargins left="0.78740157480314965" right="0.78740157480314965" top="0.98425196850393704" bottom="0.98425196850393704" header="0.4921259845" footer="0.4921259845"/>
  <pageSetup orientation="portrait" horizontalDpi="4294967292" verticalDpi="4294967292" copies="0"/>
  <headerFooter alignWithMargins="0">
    <oddHeader>&amp;F</oddHeader>
    <oddFooter>Page &amp;P</oddFooter>
  </headerFooter>
  <legacy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"/>
  <sheetViews>
    <sheetView showGridLines="0" workbookViewId="0">
      <selection activeCell="E1" sqref="E1"/>
    </sheetView>
  </sheetViews>
  <sheetFormatPr baseColWidth="10" defaultRowHeight="12.75"/>
  <cols>
    <col min="1" max="1" width="20.57031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6">
      <c r="A1" s="9" t="s">
        <v>20</v>
      </c>
      <c r="B1" s="10"/>
      <c r="C1" s="1"/>
      <c r="D1" s="9" t="s">
        <v>21</v>
      </c>
      <c r="E1" s="10"/>
    </row>
    <row r="2" spans="1:6">
      <c r="A2" s="1"/>
      <c r="B2" s="1"/>
      <c r="C2" s="1"/>
      <c r="D2" s="1"/>
      <c r="E2" s="1"/>
      <c r="F2" s="1"/>
    </row>
    <row r="3" spans="1:6">
      <c r="A3" t="s">
        <v>54</v>
      </c>
      <c r="B3" t="s">
        <v>11</v>
      </c>
      <c r="C3" t="s">
        <v>12</v>
      </c>
      <c r="D3" t="s">
        <v>13</v>
      </c>
      <c r="E3" t="s">
        <v>14</v>
      </c>
      <c r="F3" s="1"/>
    </row>
    <row r="4" spans="1:6">
      <c r="A4" t="s">
        <v>15</v>
      </c>
      <c r="F4" s="1"/>
    </row>
    <row r="5" spans="1:6">
      <c r="A5" t="s">
        <v>16</v>
      </c>
      <c r="F5" s="1"/>
    </row>
    <row r="6" spans="1:6">
      <c r="A6" t="s">
        <v>17</v>
      </c>
      <c r="F6" s="1"/>
    </row>
    <row r="7" spans="1:6">
      <c r="A7" t="s">
        <v>18</v>
      </c>
      <c r="F7" s="1"/>
    </row>
    <row r="8" spans="1:6">
      <c r="A8" t="s">
        <v>19</v>
      </c>
      <c r="F8" s="1"/>
    </row>
    <row r="9" spans="1:6">
      <c r="A9" s="1"/>
      <c r="B9" s="1"/>
      <c r="C9" s="1"/>
      <c r="D9" s="1"/>
      <c r="E9" s="1"/>
      <c r="F9" s="1"/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8"/>
  <sheetViews>
    <sheetView showGridLines="0" workbookViewId="0">
      <selection activeCell="E1" sqref="E1"/>
    </sheetView>
  </sheetViews>
  <sheetFormatPr baseColWidth="10" defaultRowHeight="12.75"/>
  <cols>
    <col min="1" max="1" width="21.140625" customWidth="1"/>
    <col min="2" max="2" width="10.7109375" customWidth="1"/>
    <col min="3" max="3" width="12.85546875" customWidth="1"/>
    <col min="4" max="4" width="10.7109375" customWidth="1"/>
    <col min="5" max="5" width="12.5703125" customWidth="1"/>
  </cols>
  <sheetData>
    <row r="1" spans="1:5">
      <c r="A1" s="9" t="s">
        <v>22</v>
      </c>
      <c r="B1" s="10"/>
      <c r="C1" s="1"/>
      <c r="D1" s="9" t="s">
        <v>21</v>
      </c>
      <c r="E1" s="10"/>
    </row>
    <row r="2" spans="1:5">
      <c r="A2" s="1"/>
      <c r="B2" s="1"/>
      <c r="C2" s="1"/>
      <c r="D2" s="1"/>
      <c r="E2" s="1"/>
    </row>
    <row r="3" spans="1:5">
      <c r="A3" t="s">
        <v>54</v>
      </c>
      <c r="B3" t="s">
        <v>11</v>
      </c>
      <c r="C3" t="s">
        <v>12</v>
      </c>
      <c r="D3" t="s">
        <v>13</v>
      </c>
      <c r="E3" t="s">
        <v>14</v>
      </c>
    </row>
    <row r="4" spans="1:5">
      <c r="A4" t="s">
        <v>15</v>
      </c>
    </row>
    <row r="5" spans="1:5">
      <c r="A5" t="s">
        <v>16</v>
      </c>
    </row>
    <row r="6" spans="1:5">
      <c r="A6" t="s">
        <v>17</v>
      </c>
    </row>
    <row r="7" spans="1:5">
      <c r="A7" t="s">
        <v>18</v>
      </c>
    </row>
    <row r="8" spans="1:5">
      <c r="A8" t="s">
        <v>19</v>
      </c>
    </row>
  </sheetData>
  <phoneticPr fontId="3" type="noConversion"/>
  <pageMargins left="0.78740157480314965" right="0.78740157480314965" top="0.98425196850393704" bottom="0.98425196850393704" header="0.4921259845" footer="0.4921259845"/>
  <headerFooter alignWithMargins="0">
    <oddHeader>&amp;F</oddHeader>
  </headerFooter>
  <legacy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4"/>
  <sheetViews>
    <sheetView showGridLines="0" zoomScale="110" workbookViewId="0">
      <selection activeCell="K19" sqref="K19"/>
    </sheetView>
  </sheetViews>
  <sheetFormatPr baseColWidth="10" defaultColWidth="7.5703125" defaultRowHeight="10.5"/>
  <cols>
    <col min="1" max="1" width="13" style="3" customWidth="1"/>
    <col min="2" max="3" width="10.28515625" style="3" customWidth="1"/>
    <col min="4" max="4" width="13.28515625" style="3" customWidth="1"/>
    <col min="5" max="5" width="13.5703125" style="3" customWidth="1"/>
    <col min="6" max="6" width="13.85546875" style="3" customWidth="1"/>
    <col min="7" max="7" width="13.7109375" style="4" customWidth="1"/>
    <col min="8" max="16384" width="7.5703125" style="4"/>
  </cols>
  <sheetData>
    <row r="1" spans="1:7" ht="12.75">
      <c r="A1" s="2" t="s">
        <v>23</v>
      </c>
    </row>
    <row r="2" spans="1:7" ht="10.5" customHeight="1">
      <c r="A2" s="4"/>
      <c r="B2" s="4"/>
      <c r="C2" s="4"/>
      <c r="D2" s="4"/>
      <c r="E2" s="4"/>
      <c r="F2" s="4"/>
    </row>
    <row r="3" spans="1:7" ht="15" customHeight="1">
      <c r="A3" s="4"/>
      <c r="B3" s="4"/>
      <c r="C3" s="4"/>
      <c r="D3" s="4"/>
      <c r="E3" s="4"/>
      <c r="F3" s="4"/>
    </row>
    <row r="4" spans="1:7" ht="15" customHeight="1">
      <c r="A4" s="4"/>
      <c r="B4" s="4"/>
      <c r="C4" s="4"/>
      <c r="D4" s="4"/>
      <c r="E4" s="4"/>
      <c r="F4" s="4"/>
    </row>
    <row r="5" spans="1:7" ht="15" customHeight="1">
      <c r="A5" s="4"/>
      <c r="B5" s="4"/>
      <c r="C5" s="4"/>
      <c r="D5" s="4"/>
      <c r="E5" s="4"/>
      <c r="F5" s="4"/>
    </row>
    <row r="6" spans="1:7" ht="15" customHeight="1">
      <c r="A6" s="4"/>
      <c r="B6" s="4"/>
      <c r="C6" s="4"/>
      <c r="D6" s="4"/>
      <c r="E6" s="4"/>
      <c r="F6" s="4"/>
    </row>
    <row r="7" spans="1:7" ht="15" customHeight="1">
      <c r="A7" s="4"/>
      <c r="B7" s="4"/>
      <c r="C7" s="4"/>
      <c r="D7" s="4"/>
      <c r="E7" s="4"/>
      <c r="F7" s="4"/>
    </row>
    <row r="8" spans="1:7" ht="15" customHeight="1">
      <c r="A8" s="4"/>
      <c r="B8" s="4"/>
      <c r="C8" s="4"/>
      <c r="D8" s="4"/>
      <c r="E8" s="4"/>
      <c r="F8" s="4"/>
    </row>
    <row r="9" spans="1:7" ht="15" customHeight="1">
      <c r="A9" s="4"/>
      <c r="B9" s="4"/>
      <c r="C9" s="4"/>
      <c r="D9" s="4"/>
      <c r="E9" s="4"/>
      <c r="F9" s="4"/>
    </row>
    <row r="10" spans="1:7" ht="15" customHeight="1">
      <c r="A10" s="4"/>
      <c r="B10" s="4"/>
      <c r="C10" s="4"/>
      <c r="D10" s="4"/>
      <c r="E10" s="4"/>
      <c r="F10" s="4"/>
    </row>
    <row r="11" spans="1:7" ht="3" customHeight="1">
      <c r="A11" s="4"/>
      <c r="B11" s="4"/>
      <c r="C11" s="4"/>
      <c r="D11" s="4"/>
      <c r="E11" s="4"/>
      <c r="F11" s="4"/>
    </row>
    <row r="12" spans="1:7" ht="12.75">
      <c r="A12" s="12" t="s">
        <v>54</v>
      </c>
      <c r="B12" s="12" t="s">
        <v>55</v>
      </c>
      <c r="C12" s="12" t="s">
        <v>56</v>
      </c>
      <c r="D12" s="11" t="s">
        <v>24</v>
      </c>
      <c r="E12" s="11" t="s">
        <v>25</v>
      </c>
      <c r="F12" s="11" t="s">
        <v>26</v>
      </c>
    </row>
    <row r="13" spans="1:7" ht="12.75">
      <c r="A13" s="11"/>
      <c r="B13" s="11"/>
      <c r="C13" s="11" t="s">
        <v>27</v>
      </c>
      <c r="D13" s="11">
        <v>0</v>
      </c>
      <c r="E13" s="11">
        <v>0</v>
      </c>
      <c r="F13" s="11">
        <v>0</v>
      </c>
    </row>
    <row r="14" spans="1:7" ht="12.75">
      <c r="A14" s="13" t="s">
        <v>28</v>
      </c>
      <c r="B14" s="13" t="s">
        <v>29</v>
      </c>
      <c r="C14" s="13" t="s">
        <v>30</v>
      </c>
      <c r="D14" s="11"/>
      <c r="E14" s="11"/>
      <c r="F14" s="11"/>
    </row>
    <row r="15" spans="1:7" ht="12.75">
      <c r="A15" s="15" t="s">
        <v>31</v>
      </c>
      <c r="B15" s="15">
        <v>0</v>
      </c>
      <c r="C15" s="15">
        <f>SUM(USINE1!$E$4+USINE2!$E$4+USINE3!$E$4)</f>
        <v>0</v>
      </c>
      <c r="D15" s="14">
        <v>1</v>
      </c>
      <c r="E15" s="14">
        <v>0</v>
      </c>
      <c r="F15" s="14">
        <v>0</v>
      </c>
    </row>
    <row r="16" spans="1:7" ht="12.75">
      <c r="A16" s="15" t="s">
        <v>32</v>
      </c>
      <c r="B16" s="15">
        <v>0</v>
      </c>
      <c r="C16" s="15">
        <f>SUM(USINE1!$E$5+USINE2!$E$5+USINE3!$E$5)</f>
        <v>0</v>
      </c>
      <c r="D16" s="14">
        <v>1</v>
      </c>
      <c r="E16" s="14">
        <v>0</v>
      </c>
      <c r="F16" s="14">
        <v>0</v>
      </c>
      <c r="G16"/>
    </row>
    <row r="17" spans="1:7" ht="12.75">
      <c r="A17" s="15" t="s">
        <v>33</v>
      </c>
      <c r="B17" s="15">
        <v>0</v>
      </c>
      <c r="C17" s="15">
        <f>SUM(USINE1!$E$6+USINE2!$E$6+USINE3!$E$6)</f>
        <v>0</v>
      </c>
      <c r="D17" s="14">
        <v>2</v>
      </c>
      <c r="E17" s="14">
        <v>2</v>
      </c>
      <c r="F17" s="14">
        <v>1</v>
      </c>
      <c r="G17"/>
    </row>
    <row r="18" spans="1:7" ht="12.75">
      <c r="A18" s="15" t="s">
        <v>34</v>
      </c>
      <c r="B18" s="15">
        <v>0</v>
      </c>
      <c r="C18" s="15">
        <f>SUM(USINE1!$E$7+USINE2!$E$7+USINE3!$E$7)</f>
        <v>0</v>
      </c>
      <c r="D18" s="14">
        <v>1</v>
      </c>
      <c r="E18" s="14">
        <v>1</v>
      </c>
      <c r="F18" s="14">
        <v>0</v>
      </c>
      <c r="G18"/>
    </row>
    <row r="19" spans="1:7" ht="12.75">
      <c r="A19" s="15" t="s">
        <v>35</v>
      </c>
      <c r="B19" s="15">
        <v>0</v>
      </c>
      <c r="C19" s="15">
        <f>SUM(USINE1!$E$8+USINE2!$E$8+USINE3!$E$8)</f>
        <v>0</v>
      </c>
      <c r="D19" s="14">
        <v>2</v>
      </c>
      <c r="E19" s="14">
        <v>2</v>
      </c>
      <c r="F19" s="14">
        <v>0</v>
      </c>
      <c r="G19"/>
    </row>
    <row r="20" spans="1:7" ht="4.5" customHeight="1">
      <c r="A20" s="11"/>
      <c r="B20" s="11"/>
      <c r="C20" s="11"/>
      <c r="D20" s="14"/>
      <c r="E20" s="14"/>
      <c r="F20" s="14"/>
    </row>
    <row r="21" spans="1:7" ht="12.75">
      <c r="A21" s="11"/>
      <c r="B21" s="11" t="s">
        <v>43</v>
      </c>
      <c r="C21" s="11"/>
      <c r="D21" s="18"/>
      <c r="E21" s="18"/>
      <c r="F21" s="18"/>
    </row>
    <row r="22" spans="1:7" ht="12.75">
      <c r="A22" s="11"/>
      <c r="B22" s="11" t="s">
        <v>44</v>
      </c>
      <c r="C22" s="11"/>
      <c r="D22" s="16"/>
      <c r="E22" s="16"/>
      <c r="F22" s="16"/>
    </row>
    <row r="23" spans="1:7" ht="12.75">
      <c r="A23" s="11"/>
      <c r="B23" s="11" t="s">
        <v>41</v>
      </c>
      <c r="C23" s="11"/>
      <c r="D23" s="16"/>
      <c r="E23" s="16"/>
      <c r="F23" s="16"/>
    </row>
    <row r="24" spans="1:7" ht="12.75">
      <c r="A24" s="11"/>
      <c r="B24" s="11" t="s">
        <v>46</v>
      </c>
      <c r="C24" s="11"/>
      <c r="D24" s="17"/>
      <c r="E24" s="11"/>
      <c r="F24" s="11"/>
    </row>
    <row r="25" spans="1:7" ht="6.75" customHeight="1"/>
    <row r="27" spans="1:7">
      <c r="A27" s="4"/>
      <c r="B27" s="4"/>
    </row>
    <row r="28" spans="1:7">
      <c r="A28" s="4"/>
      <c r="B28" s="4"/>
    </row>
    <row r="29" spans="1:7">
      <c r="A29" s="4"/>
      <c r="B29" s="4"/>
    </row>
    <row r="30" spans="1:7">
      <c r="A30" s="4"/>
      <c r="B30" s="4"/>
    </row>
    <row r="31" spans="1:7">
      <c r="A31" s="4"/>
      <c r="B31" s="4"/>
    </row>
    <row r="32" spans="1:7">
      <c r="A32" s="4"/>
      <c r="B32" s="4"/>
    </row>
    <row r="33" spans="1:2">
      <c r="A33" s="4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5"/>
    </row>
    <row r="138" spans="1:2">
      <c r="A138" s="5"/>
    </row>
    <row r="139" spans="1:2">
      <c r="A139" s="5"/>
    </row>
    <row r="140" spans="1:2">
      <c r="A140" s="5"/>
    </row>
    <row r="141" spans="1:2">
      <c r="A141" s="5"/>
    </row>
    <row r="142" spans="1:2">
      <c r="A142" s="5"/>
    </row>
    <row r="143" spans="1:2">
      <c r="A143" s="5"/>
    </row>
    <row r="144" spans="1:2">
      <c r="A144" s="5"/>
    </row>
  </sheetData>
  <scenarios current="0" show="0" sqref="D23:F23">
    <scenario name="STANDARD" locked="1" count="3" user="IOS" comment="Créé par IOS">
      <inputCells r="D13" val="100"/>
      <inputCells r="E13" val="100"/>
      <inputCells r="F13" val="100"/>
    </scenario>
    <scenario name="Autre" locked="1" count="3" user="J.GREEN" comment="Créé par J.GREEN le 26/05/98">
      <inputCells r="D13" val="225" numFmtId="1"/>
      <inputCells r="E13" val="110" numFmtId="1"/>
      <inputCells r="F13" val="132" numFmtId="1"/>
    </scenario>
    <scenario name="Optimum" locked="1" count="3" user="J.GREEN" comment="Créé par J.GREEN le 26/05/98">
      <inputCells r="D13" val="310,365" numFmtId="1"/>
      <inputCells r="E13" val="141,075" numFmtId="1"/>
      <inputCells r="F13" val="296,2575" numFmtId="1"/>
    </scenario>
  </scenarios>
  <phoneticPr fontId="3" type="noConversion"/>
  <printOptions gridLinesSet="0"/>
  <pageMargins left="1.5354330708661419" right="0.74803149606299213" top="1.5354330708661419" bottom="0.98425196850393704" header="0.4921259845" footer="0.4921259845"/>
  <pageSetup orientation="portrait" horizontalDpi="4294967292" verticalDpi="4294967292" r:id="rId1"/>
  <headerFooter alignWithMargins="0">
    <oddHeader>&amp;F</odd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Feuilles de calcul</vt:lpstr>
      </vt:variant>
      <vt:variant>
        <vt:i4>5</vt:i4>
      </vt:variant>
      <vt:variant>
        <vt:lpstr>Graphiques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Probléme</vt:lpstr>
      <vt:lpstr>USINE1</vt:lpstr>
      <vt:lpstr>USINE2</vt:lpstr>
      <vt:lpstr>USINE3</vt:lpstr>
      <vt:lpstr>MONTAGE</vt:lpstr>
      <vt:lpstr>UTILISATION COMPAREE</vt:lpstr>
      <vt:lpstr>Exemple_1___Recherche_de_la_gamme_de_produits_la_plus_rentable.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ELECTRON.XLS</dc:title>
  <dc:subject>Optimisation de la production</dc:subject>
  <dc:creator>IOS</dc:creator>
  <dc:description>Déterminaison de la combinaison de produits, fabriqués à partir d'une quantité de piéces détachées donnée, donnant un profit maximum</dc:description>
  <cp:lastModifiedBy>joel Green</cp:lastModifiedBy>
  <dcterms:created xsi:type="dcterms:W3CDTF">1998-05-26T13:30:54Z</dcterms:created>
  <dcterms:modified xsi:type="dcterms:W3CDTF">2021-04-13T09:40:23Z</dcterms:modified>
</cp:coreProperties>
</file>