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A24E6D70-73B7-4885-8314-B68D61F7E16A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FONCMA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D5" i="1" s="1"/>
  <c r="D4" i="1"/>
  <c r="E4" i="1" s="1"/>
  <c r="F4" i="1" s="1"/>
  <c r="D3" i="1"/>
  <c r="E3" i="1" s="1"/>
  <c r="D2" i="1"/>
  <c r="E2" i="1" s="1"/>
  <c r="F3" i="1" l="1"/>
  <c r="E5" i="1"/>
  <c r="F5" i="1" s="1"/>
  <c r="D25" i="1"/>
  <c r="D22" i="1"/>
  <c r="D8" i="1" l="1"/>
  <c r="D16" i="1" l="1"/>
  <c r="D13" i="1"/>
  <c r="D11" i="1"/>
  <c r="D31" i="1"/>
  <c r="D12" i="1"/>
  <c r="D19" i="1"/>
  <c r="D28" i="1"/>
  <c r="D34" i="1" s="1"/>
</calcChain>
</file>

<file path=xl/sharedStrings.xml><?xml version="1.0" encoding="utf-8"?>
<sst xmlns="http://schemas.openxmlformats.org/spreadsheetml/2006/main" count="28" uniqueCount="28">
  <si>
    <t>ANNEE</t>
  </si>
  <si>
    <t>VENTES</t>
  </si>
  <si>
    <t>COUTS</t>
  </si>
  <si>
    <t>COMM.</t>
  </si>
  <si>
    <t>RESULT</t>
  </si>
  <si>
    <t>EVOLUT.</t>
  </si>
  <si>
    <t>tx COMM</t>
  </si>
  <si>
    <t xml:space="preserve"> =ARRONDI(+$D5;1)</t>
  </si>
  <si>
    <t xml:space="preserve"> =ARRONDI(+$D5;2)</t>
  </si>
  <si>
    <t xml:space="preserve"> =ARRONDI(+$D5;3)</t>
  </si>
  <si>
    <t xml:space="preserve"> =TRONQUE(D5;2)</t>
  </si>
  <si>
    <t xml:space="preserve"> =ENT(+$D5)</t>
  </si>
  <si>
    <t>GENERATION D'UN NOMBRE ALEATOIRE</t>
  </si>
  <si>
    <t xml:space="preserve"> =ALEA()*10000</t>
  </si>
  <si>
    <t xml:space="preserve"> =ALEA.ENTRE.BORNES(5000;6000)</t>
  </si>
  <si>
    <t>PRODUIT</t>
  </si>
  <si>
    <t xml:space="preserve"> =PRODUIT(E2:E5)/1000</t>
  </si>
  <si>
    <t>SOMME</t>
  </si>
  <si>
    <t xml:space="preserve"> =SOMME(E2:E5)</t>
  </si>
  <si>
    <t>RACINE</t>
  </si>
  <si>
    <t xml:space="preserve"> =RACINE(D28)</t>
  </si>
  <si>
    <t>NOMBRE ALEATOIRE  ENTRE 2 BORNES</t>
  </si>
  <si>
    <t xml:space="preserve"> =ABS($F4)</t>
  </si>
  <si>
    <t>EST2021</t>
  </si>
  <si>
    <t>EVOLUTION 2019/2020 en valeur absolue :</t>
  </si>
  <si>
    <t>VALEUR DE LA COMMISSION 2021 (arrondie):</t>
  </si>
  <si>
    <t>VALEUR DE LA COMMISSION 2021  (tronquée) :</t>
  </si>
  <si>
    <t>VALEUR DE LA COMMISSION 2021  (entière)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</si>
</sst>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"/>
    <numFmt numFmtId="166" formatCode="#,##0.0000"/>
    <numFmt numFmtId="167" formatCode="#,##0\ [$€-1];\-#,##0\ [$€-1]"/>
    <numFmt numFmtId="168" formatCode="#,##0.0\ [$€-1];\-#,##0.0\ [$€-1]"/>
  </numFmts>
  <fonts count="9" x14ac:knownFonts="1">
    <font>
      <sz val="10"/>
      <name val="Courier"/>
    </font>
    <font>
      <sz val="10"/>
      <name val="Helv"/>
    </font>
    <font>
      <sz val="10"/>
      <name val="Arial"/>
      <family val="2"/>
    </font>
    <font>
      <b/>
      <sz val="11"/>
      <color indexed="50"/>
      <name val="Arial"/>
      <family val="2"/>
    </font>
    <font>
      <sz val="8"/>
      <name val="Courier"/>
      <family val="3"/>
    </font>
    <font>
      <b/>
      <i/>
      <sz val="9"/>
      <color indexed="9"/>
      <name val="Courier"/>
      <family val="3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sz val="11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26"/>
        <bgColor indexed="18"/>
      </patternFill>
    </fill>
    <fill>
      <patternFill patternType="solid">
        <fgColor rgb="FFEAEAEA"/>
        <bgColor indexed="64"/>
      </patternFill>
    </fill>
    <fill>
      <patternFill patternType="darkGray">
        <fgColor indexed="9"/>
        <bgColor rgb="FFF8F8F8"/>
      </patternFill>
    </fill>
    <fill>
      <patternFill patternType="solid">
        <fgColor theme="0" tint="-0.14996795556505021"/>
        <bgColor indexed="9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1">
      <alignment horizontal="center"/>
    </xf>
  </cellStyleXfs>
  <cellXfs count="22">
    <xf numFmtId="0" fontId="0" fillId="0" borderId="0" xfId="0"/>
    <xf numFmtId="0" fontId="2" fillId="0" borderId="0" xfId="0" applyFont="1"/>
    <xf numFmtId="0" fontId="3" fillId="3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3" fontId="8" fillId="5" borderId="0" xfId="1" applyNumberFormat="1" applyFont="1" applyFill="1" applyBorder="1" applyAlignment="1">
      <alignment horizontal="center"/>
    </xf>
    <xf numFmtId="9" fontId="8" fillId="5" borderId="0" xfId="2" applyFont="1" applyFill="1" applyBorder="1" applyAlignment="1">
      <alignment horizontal="center"/>
    </xf>
    <xf numFmtId="3" fontId="8" fillId="5" borderId="0" xfId="1" applyNumberFormat="1" applyFont="1" applyFill="1" applyBorder="1" applyAlignment="1">
      <alignment horizontal="left"/>
    </xf>
    <xf numFmtId="4" fontId="8" fillId="5" borderId="0" xfId="1" applyFont="1" applyFill="1" applyBorder="1" applyAlignment="1">
      <alignment horizontal="center"/>
    </xf>
    <xf numFmtId="164" fontId="8" fillId="5" borderId="0" xfId="1" applyNumberFormat="1" applyFont="1" applyFill="1" applyBorder="1" applyAlignment="1">
      <alignment horizontal="center"/>
    </xf>
    <xf numFmtId="4" fontId="8" fillId="5" borderId="0" xfId="1" applyNumberFormat="1" applyFont="1" applyFill="1" applyBorder="1" applyAlignment="1">
      <alignment horizontal="center"/>
    </xf>
    <xf numFmtId="165" fontId="8" fillId="5" borderId="0" xfId="1" applyNumberFormat="1" applyFont="1" applyFill="1" applyBorder="1" applyAlignment="1">
      <alignment horizontal="center"/>
    </xf>
    <xf numFmtId="166" fontId="8" fillId="5" borderId="0" xfId="1" applyNumberFormat="1" applyFont="1" applyFill="1" applyBorder="1" applyAlignment="1">
      <alignment horizontal="center"/>
    </xf>
    <xf numFmtId="0" fontId="6" fillId="4" borderId="0" xfId="3" applyFont="1" applyFill="1" applyBorder="1" applyAlignment="1">
      <alignment horizontal="center"/>
    </xf>
    <xf numFmtId="0" fontId="6" fillId="4" borderId="2" xfId="3" applyFont="1" applyFill="1" applyBorder="1">
      <alignment horizontal="center"/>
    </xf>
    <xf numFmtId="0" fontId="6" fillId="4" borderId="4" xfId="3" applyFont="1" applyFill="1" applyBorder="1">
      <alignment horizontal="center"/>
    </xf>
    <xf numFmtId="167" fontId="7" fillId="6" borderId="3" xfId="1" applyNumberFormat="1" applyFont="1" applyFill="1" applyBorder="1" applyAlignment="1">
      <alignment horizontal="right"/>
    </xf>
    <xf numFmtId="168" fontId="7" fillId="6" borderId="3" xfId="1" applyNumberFormat="1" applyFont="1" applyFill="1" applyBorder="1" applyAlignment="1">
      <alignment horizontal="right"/>
    </xf>
    <xf numFmtId="9" fontId="7" fillId="6" borderId="3" xfId="2" applyFont="1" applyFill="1" applyBorder="1" applyAlignment="1">
      <alignment horizontal="right"/>
    </xf>
    <xf numFmtId="167" fontId="7" fillId="6" borderId="2" xfId="1" applyNumberFormat="1" applyFont="1" applyFill="1" applyBorder="1" applyAlignment="1">
      <alignment horizontal="right"/>
    </xf>
    <xf numFmtId="168" fontId="7" fillId="6" borderId="2" xfId="1" applyNumberFormat="1" applyFont="1" applyFill="1" applyBorder="1" applyAlignment="1">
      <alignment horizontal="right"/>
    </xf>
    <xf numFmtId="10" fontId="7" fillId="6" borderId="2" xfId="2" applyNumberFormat="1" applyFont="1" applyFill="1" applyBorder="1" applyAlignment="1">
      <alignment horizontal="right"/>
    </xf>
    <xf numFmtId="9" fontId="7" fillId="6" borderId="2" xfId="2" applyFont="1" applyFill="1" applyBorder="1" applyAlignment="1">
      <alignment horizontal="right"/>
    </xf>
  </cellXfs>
  <cellStyles count="4">
    <cellStyle name="Milliers" xfId="1" builtinId="3"/>
    <cellStyle name="Normal" xfId="0" builtinId="0"/>
    <cellStyle name="Pourcentage" xfId="2" builtinId="5"/>
    <cellStyle name="TITCOL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37"/>
  <sheetViews>
    <sheetView showGridLines="0" tabSelected="1" workbookViewId="0">
      <pane ySplit="5" topLeftCell="A6" activePane="bottomLeft" state="frozenSplit"/>
      <selection sqref="A1:H1"/>
      <selection pane="bottomLeft" activeCell="A19" sqref="A19"/>
    </sheetView>
  </sheetViews>
  <sheetFormatPr baseColWidth="10" defaultColWidth="9" defaultRowHeight="12.75" x14ac:dyDescent="0.2"/>
  <cols>
    <col min="1" max="2" width="11.625" style="1" customWidth="1"/>
    <col min="3" max="4" width="11.875" style="1" customWidth="1"/>
    <col min="5" max="5" width="10.25" style="1" customWidth="1"/>
    <col min="6" max="6" width="9.125" style="1" customWidth="1"/>
    <col min="7" max="7" width="0.125" style="1" customWidth="1"/>
    <col min="8" max="8" width="9.125" style="1" customWidth="1"/>
    <col min="9" max="16384" width="9" style="1"/>
  </cols>
  <sheetData>
    <row r="1" spans="1:8" ht="16.5" thickBot="1" x14ac:dyDescent="0.3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/>
      <c r="H1" s="14" t="s">
        <v>6</v>
      </c>
    </row>
    <row r="2" spans="1:8" ht="15.75" x14ac:dyDescent="0.25">
      <c r="A2" s="13">
        <v>2018</v>
      </c>
      <c r="B2" s="15">
        <v>20000</v>
      </c>
      <c r="C2" s="15">
        <v>15000</v>
      </c>
      <c r="D2" s="16">
        <f>B2*H2</f>
        <v>2500</v>
      </c>
      <c r="E2" s="15">
        <f>B2-C2-D2</f>
        <v>2500</v>
      </c>
      <c r="F2" s="15"/>
      <c r="G2" s="15"/>
      <c r="H2" s="17">
        <v>0.125</v>
      </c>
    </row>
    <row r="3" spans="1:8" ht="15.75" x14ac:dyDescent="0.25">
      <c r="A3" s="13">
        <v>2019</v>
      </c>
      <c r="B3" s="18">
        <v>30000</v>
      </c>
      <c r="C3" s="18">
        <v>23650</v>
      </c>
      <c r="D3" s="19">
        <f>B3*H3</f>
        <v>4500</v>
      </c>
      <c r="E3" s="18">
        <f>B3-C3-D3</f>
        <v>1850</v>
      </c>
      <c r="F3" s="20">
        <f>(E3-E2)/E2</f>
        <v>-0.26</v>
      </c>
      <c r="G3" s="18"/>
      <c r="H3" s="21">
        <v>0.15</v>
      </c>
    </row>
    <row r="4" spans="1:8" ht="15.75" x14ac:dyDescent="0.25">
      <c r="A4" s="13">
        <v>2020</v>
      </c>
      <c r="B4" s="18">
        <v>45000</v>
      </c>
      <c r="C4" s="18">
        <v>34450</v>
      </c>
      <c r="D4" s="19">
        <f>B4*H4</f>
        <v>9000</v>
      </c>
      <c r="E4" s="18">
        <f>B4-C4-D4</f>
        <v>1550</v>
      </c>
      <c r="F4" s="20">
        <f>(E4-E3)/E3</f>
        <v>-0.16216216216216217</v>
      </c>
      <c r="G4" s="18"/>
      <c r="H4" s="21">
        <v>0.2</v>
      </c>
    </row>
    <row r="5" spans="1:8" ht="15.75" x14ac:dyDescent="0.25">
      <c r="A5" s="13" t="s">
        <v>23</v>
      </c>
      <c r="B5" s="18">
        <f>+B4*1.065</f>
        <v>47925</v>
      </c>
      <c r="C5" s="18">
        <f>+C4*1.06</f>
        <v>36517</v>
      </c>
      <c r="D5" s="19">
        <f>B5*H5</f>
        <v>11396.565000000001</v>
      </c>
      <c r="E5" s="18">
        <f>B5-C5-D5</f>
        <v>11.434999999999491</v>
      </c>
      <c r="F5" s="20">
        <f>(E5-E4)/E4</f>
        <v>-0.99262258064516162</v>
      </c>
      <c r="G5" s="18"/>
      <c r="H5" s="21">
        <v>0.23780000000000001</v>
      </c>
    </row>
    <row r="7" spans="1:8" ht="15.75" x14ac:dyDescent="0.25">
      <c r="A7" s="12" t="s">
        <v>24</v>
      </c>
      <c r="B7" s="12"/>
      <c r="C7" s="12"/>
      <c r="D7" s="12"/>
      <c r="E7"/>
      <c r="F7"/>
      <c r="G7" s="2"/>
    </row>
    <row r="8" spans="1:8" ht="14.25" x14ac:dyDescent="0.2">
      <c r="A8" s="6" t="s">
        <v>22</v>
      </c>
      <c r="B8" s="4"/>
      <c r="C8" s="4"/>
      <c r="D8" s="5">
        <f>ABS($F4)</f>
        <v>0.16216216216216217</v>
      </c>
      <c r="E8"/>
      <c r="F8"/>
      <c r="G8"/>
      <c r="H8"/>
    </row>
    <row r="9" spans="1:8" x14ac:dyDescent="0.2">
      <c r="A9" s="3"/>
      <c r="E9"/>
      <c r="F9"/>
      <c r="G9"/>
      <c r="H9"/>
    </row>
    <row r="10" spans="1:8" ht="15.75" x14ac:dyDescent="0.25">
      <c r="A10" s="12" t="s">
        <v>25</v>
      </c>
      <c r="B10" s="12"/>
      <c r="C10" s="12"/>
      <c r="D10" s="12"/>
      <c r="E10"/>
      <c r="F10"/>
      <c r="G10"/>
      <c r="H10"/>
    </row>
    <row r="11" spans="1:8" ht="14.25" x14ac:dyDescent="0.2">
      <c r="A11" s="6" t="s">
        <v>7</v>
      </c>
      <c r="B11" s="4"/>
      <c r="C11" s="4"/>
      <c r="D11" s="10">
        <f>ROUND(+$D5,1)</f>
        <v>11396.6</v>
      </c>
      <c r="E11"/>
      <c r="F11"/>
      <c r="G11"/>
      <c r="H11"/>
    </row>
    <row r="12" spans="1:8" ht="14.25" x14ac:dyDescent="0.2">
      <c r="A12" s="6" t="s">
        <v>8</v>
      </c>
      <c r="B12" s="4"/>
      <c r="C12" s="4"/>
      <c r="D12" s="7">
        <f>ROUND(+$D5,2)</f>
        <v>11396.57</v>
      </c>
      <c r="E12"/>
      <c r="F12"/>
      <c r="G12"/>
      <c r="H12"/>
    </row>
    <row r="13" spans="1:8" ht="14.25" x14ac:dyDescent="0.2">
      <c r="A13" s="6" t="s">
        <v>9</v>
      </c>
      <c r="B13" s="4"/>
      <c r="C13" s="4"/>
      <c r="D13" s="8">
        <f>ROUND(+$D5,3)</f>
        <v>11396.565000000001</v>
      </c>
      <c r="E13"/>
      <c r="F13"/>
      <c r="G13"/>
      <c r="H13"/>
    </row>
    <row r="14" spans="1:8" x14ac:dyDescent="0.2">
      <c r="A14" s="3"/>
      <c r="E14"/>
      <c r="F14"/>
      <c r="G14"/>
      <c r="H14"/>
    </row>
    <row r="15" spans="1:8" ht="15.75" x14ac:dyDescent="0.25">
      <c r="A15" s="12" t="s">
        <v>26</v>
      </c>
      <c r="B15" s="12"/>
      <c r="C15" s="12"/>
      <c r="D15" s="12"/>
      <c r="E15"/>
      <c r="F15"/>
      <c r="G15"/>
      <c r="H15"/>
    </row>
    <row r="16" spans="1:8" ht="14.25" x14ac:dyDescent="0.2">
      <c r="A16" s="6" t="s">
        <v>10</v>
      </c>
      <c r="B16" s="4"/>
      <c r="C16" s="4"/>
      <c r="D16" s="7">
        <f>TRUNC(D5,2)</f>
        <v>11396.56</v>
      </c>
      <c r="E16"/>
      <c r="F16"/>
      <c r="G16"/>
      <c r="H16"/>
    </row>
    <row r="17" spans="1:8" x14ac:dyDescent="0.2">
      <c r="A17" s="3"/>
      <c r="E17"/>
      <c r="F17"/>
      <c r="G17"/>
      <c r="H17"/>
    </row>
    <row r="18" spans="1:8" ht="15.75" x14ac:dyDescent="0.25">
      <c r="A18" s="12" t="s">
        <v>27</v>
      </c>
      <c r="B18" s="12"/>
      <c r="C18" s="12"/>
      <c r="D18" s="12"/>
      <c r="E18"/>
      <c r="F18"/>
      <c r="G18"/>
      <c r="H18"/>
    </row>
    <row r="19" spans="1:8" ht="14.25" x14ac:dyDescent="0.2">
      <c r="A19" s="6" t="s">
        <v>11</v>
      </c>
      <c r="B19" s="4"/>
      <c r="C19" s="4"/>
      <c r="D19" s="4">
        <f>INT(+$D5)</f>
        <v>11396</v>
      </c>
      <c r="E19"/>
      <c r="F19"/>
      <c r="G19"/>
      <c r="H19"/>
    </row>
    <row r="20" spans="1:8" x14ac:dyDescent="0.2">
      <c r="A20" s="3"/>
      <c r="E20"/>
      <c r="F20"/>
      <c r="G20"/>
      <c r="H20"/>
    </row>
    <row r="21" spans="1:8" ht="15.75" x14ac:dyDescent="0.25">
      <c r="A21" s="12" t="s">
        <v>12</v>
      </c>
      <c r="B21" s="12"/>
      <c r="C21" s="12"/>
      <c r="D21" s="12"/>
      <c r="E21"/>
      <c r="F21"/>
      <c r="G21"/>
      <c r="H21"/>
    </row>
    <row r="22" spans="1:8" ht="14.25" x14ac:dyDescent="0.2">
      <c r="A22" s="6" t="s">
        <v>13</v>
      </c>
      <c r="B22" s="4"/>
      <c r="C22" s="4"/>
      <c r="D22" s="11">
        <f ca="1">RAND()*10000</f>
        <v>5192.1820602055832</v>
      </c>
      <c r="E22"/>
      <c r="F22"/>
      <c r="G22"/>
      <c r="H22"/>
    </row>
    <row r="23" spans="1:8" x14ac:dyDescent="0.2">
      <c r="A23" s="3"/>
      <c r="E23"/>
      <c r="F23"/>
      <c r="G23"/>
      <c r="H23"/>
    </row>
    <row r="24" spans="1:8" ht="15.75" x14ac:dyDescent="0.25">
      <c r="A24" s="12" t="s">
        <v>21</v>
      </c>
      <c r="B24" s="12"/>
      <c r="C24" s="12"/>
      <c r="D24" s="12"/>
      <c r="E24"/>
      <c r="F24"/>
      <c r="G24"/>
      <c r="H24"/>
    </row>
    <row r="25" spans="1:8" ht="14.25" x14ac:dyDescent="0.2">
      <c r="A25" s="6" t="s">
        <v>14</v>
      </c>
      <c r="B25" s="4"/>
      <c r="C25" s="4"/>
      <c r="D25" s="4">
        <f ca="1">RANDBETWEEN(5000,6000)</f>
        <v>5974</v>
      </c>
      <c r="E25"/>
      <c r="F25"/>
      <c r="G25"/>
      <c r="H25"/>
    </row>
    <row r="26" spans="1:8" x14ac:dyDescent="0.2">
      <c r="A26" s="3"/>
      <c r="E26"/>
      <c r="F26"/>
      <c r="G26"/>
      <c r="H26"/>
    </row>
    <row r="27" spans="1:8" ht="15.75" x14ac:dyDescent="0.25">
      <c r="A27" s="12" t="s">
        <v>15</v>
      </c>
      <c r="B27" s="12"/>
      <c r="C27" s="12"/>
      <c r="D27" s="12"/>
      <c r="E27"/>
      <c r="F27"/>
      <c r="G27"/>
      <c r="H27"/>
    </row>
    <row r="28" spans="1:8" ht="14.25" x14ac:dyDescent="0.2">
      <c r="A28" s="6" t="s">
        <v>16</v>
      </c>
      <c r="B28" s="4"/>
      <c r="C28" s="4"/>
      <c r="D28" s="4">
        <f>PRODUCT(E2:E5)/1000</f>
        <v>81974656.249996349</v>
      </c>
      <c r="E28"/>
      <c r="F28"/>
      <c r="G28"/>
      <c r="H28"/>
    </row>
    <row r="29" spans="1:8" x14ac:dyDescent="0.2">
      <c r="A29" s="3"/>
      <c r="E29"/>
      <c r="F29"/>
      <c r="G29"/>
      <c r="H29"/>
    </row>
    <row r="30" spans="1:8" ht="15.75" x14ac:dyDescent="0.25">
      <c r="A30" s="12" t="s">
        <v>17</v>
      </c>
      <c r="B30" s="12"/>
      <c r="C30" s="12"/>
      <c r="D30" s="12"/>
      <c r="E30"/>
      <c r="F30"/>
      <c r="G30"/>
      <c r="H30"/>
    </row>
    <row r="31" spans="1:8" ht="14.25" x14ac:dyDescent="0.2">
      <c r="A31" s="6" t="s">
        <v>18</v>
      </c>
      <c r="B31" s="4"/>
      <c r="C31" s="4"/>
      <c r="D31" s="4">
        <f>SUM(E2:E5)</f>
        <v>5911.4349999999995</v>
      </c>
      <c r="E31"/>
      <c r="F31"/>
      <c r="G31"/>
      <c r="H31"/>
    </row>
    <row r="32" spans="1:8" x14ac:dyDescent="0.2">
      <c r="A32" s="3"/>
      <c r="E32"/>
      <c r="F32"/>
      <c r="G32"/>
      <c r="H32"/>
    </row>
    <row r="33" spans="1:8" ht="15.75" x14ac:dyDescent="0.25">
      <c r="A33" s="12" t="s">
        <v>19</v>
      </c>
      <c r="B33" s="12"/>
      <c r="C33" s="12"/>
      <c r="D33" s="12"/>
      <c r="E33"/>
      <c r="F33"/>
      <c r="G33"/>
      <c r="H33"/>
    </row>
    <row r="34" spans="1:8" ht="14.25" x14ac:dyDescent="0.2">
      <c r="A34" s="6" t="s">
        <v>20</v>
      </c>
      <c r="B34" s="4"/>
      <c r="C34" s="4"/>
      <c r="D34" s="9">
        <f>SQRT(D28)</f>
        <v>9053.9856554998114</v>
      </c>
      <c r="E34"/>
      <c r="F34"/>
      <c r="G34"/>
      <c r="H34"/>
    </row>
    <row r="35" spans="1:8" x14ac:dyDescent="0.2">
      <c r="E35"/>
      <c r="F35"/>
      <c r="G35"/>
      <c r="H35"/>
    </row>
    <row r="36" spans="1:8" x14ac:dyDescent="0.2">
      <c r="E36"/>
      <c r="F36"/>
      <c r="G36"/>
      <c r="H36"/>
    </row>
    <row r="37" spans="1:8" x14ac:dyDescent="0.2">
      <c r="E37"/>
      <c r="F37"/>
      <c r="G37"/>
      <c r="H37"/>
    </row>
  </sheetData>
  <mergeCells count="9">
    <mergeCell ref="A27:D27"/>
    <mergeCell ref="A30:D30"/>
    <mergeCell ref="A33:D33"/>
    <mergeCell ref="A7:D7"/>
    <mergeCell ref="A10:D10"/>
    <mergeCell ref="A15:D15"/>
    <mergeCell ref="A18:D18"/>
    <mergeCell ref="A21:D21"/>
    <mergeCell ref="A24:D24"/>
  </mergeCells>
  <phoneticPr fontId="4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FONCMATH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FONCMATH.XLS</dc:title>
  <dc:subject>Etude des fonctions mathématiques</dc:subject>
  <dc:creator>IOS</dc:creator>
  <dc:description>Etude des fonctions
 ABS-ARRONDI-TRONQUE-ENT-ALEA-ALEAENTREBORNES-PRODUIT-PRODUIT-SOMME-RACINE</dc:description>
  <cp:lastModifiedBy>joel Green</cp:lastModifiedBy>
  <dcterms:created xsi:type="dcterms:W3CDTF">2003-05-05T09:50:29Z</dcterms:created>
  <dcterms:modified xsi:type="dcterms:W3CDTF">2021-03-10T09:02:41Z</dcterms:modified>
</cp:coreProperties>
</file>