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/>
  <mc:AlternateContent xmlns:mc="http://schemas.openxmlformats.org/markup-compatibility/2006">
    <mc:Choice Requires="x15">
      <x15ac:absPath xmlns:x15ac="http://schemas.microsoft.com/office/spreadsheetml/2010/11/ac" url="F:\supports\supports 2019\Excel 2019 base de données, tableaux croisés\exosexcel2019bd\"/>
    </mc:Choice>
  </mc:AlternateContent>
  <xr:revisionPtr revIDLastSave="0" documentId="13_ncr:1_{70FBAB7D-E50C-4D5A-B1E3-45EB8D63580E}" xr6:coauthVersionLast="46" xr6:coauthVersionMax="46" xr10:uidLastSave="{00000000-0000-0000-0000-000000000000}"/>
  <bookViews>
    <workbookView xWindow="-120" yWindow="-120" windowWidth="25440" windowHeight="15990" xr2:uid="{00000000-000D-0000-FFFF-FFFF00000000}"/>
  </bookViews>
  <sheets>
    <sheet name="FONCDAT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3" i="1" l="1"/>
  <c r="B10" i="1"/>
  <c r="B17" i="1"/>
  <c r="B11" i="1"/>
  <c r="B9" i="1"/>
  <c r="B8" i="1"/>
  <c r="B7" i="1"/>
  <c r="B6" i="1"/>
  <c r="B4" i="1" l="1"/>
  <c r="C4" i="1"/>
  <c r="D4" i="1"/>
  <c r="E4" i="1"/>
  <c r="F4" i="1"/>
  <c r="G4" i="1"/>
  <c r="H4" i="1"/>
  <c r="I4" i="1"/>
  <c r="J4" i="1"/>
  <c r="K4" i="1"/>
  <c r="B5" i="1"/>
  <c r="C5" i="1"/>
  <c r="D5" i="1"/>
  <c r="E5" i="1"/>
  <c r="F5" i="1"/>
  <c r="G5" i="1"/>
  <c r="H5" i="1"/>
  <c r="I5" i="1"/>
  <c r="J5" i="1"/>
  <c r="K5" i="1"/>
  <c r="B12" i="1"/>
  <c r="B14" i="1"/>
  <c r="B15" i="1"/>
  <c r="B16" i="1"/>
</calcChain>
</file>

<file path=xl/sharedStrings.xml><?xml version="1.0" encoding="utf-8"?>
<sst xmlns="http://schemas.openxmlformats.org/spreadsheetml/2006/main" count="32" uniqueCount="30">
  <si>
    <t>FONCTIONS DE DATE ET D'HEURE</t>
  </si>
  <si>
    <t>FORMAT</t>
  </si>
  <si>
    <t>STANDART</t>
  </si>
  <si>
    <t>(J.MMM.AA)</t>
  </si>
  <si>
    <t>(J.MMM)</t>
  </si>
  <si>
    <t>(MMM.AA)</t>
  </si>
  <si>
    <t>(MM/JJ/AA)</t>
  </si>
  <si>
    <t>(MM/JJ)</t>
  </si>
  <si>
    <t>(HH:MM:SS)</t>
  </si>
  <si>
    <t>(HH:MM)</t>
  </si>
  <si>
    <t xml:space="preserve"> =AUJOURDHUI()</t>
  </si>
  <si>
    <t xml:space="preserve"> =MAINTENANT()</t>
  </si>
  <si>
    <t>08:30:30 AM</t>
  </si>
  <si>
    <t>08:30 AM</t>
  </si>
  <si>
    <t>08h30m30s</t>
  </si>
  <si>
    <t>08h30m</t>
  </si>
  <si>
    <t xml:space="preserve"> =HEURE(0,33333)</t>
  </si>
  <si>
    <t xml:space="preserve"> =MINUTE(0,3545)</t>
  </si>
  <si>
    <t xml:space="preserve"> =SECONDE(0,35451)</t>
  </si>
  <si>
    <t xml:space="preserve"> =TEMPS(8;30;30)</t>
  </si>
  <si>
    <t xml:space="preserve"> =DATEVAL(L4)</t>
  </si>
  <si>
    <t xml:space="preserve"> =TEMPSVAL(L5)</t>
  </si>
  <si>
    <t>12:35</t>
  </si>
  <si>
    <t>03 septembre 2021</t>
  </si>
  <si>
    <t xml:space="preserve"> =JOUR(44442)</t>
  </si>
  <si>
    <t xml:space="preserve"> =JOURSEM(44442)</t>
  </si>
  <si>
    <t xml:space="preserve"> =MOIS(44442)</t>
  </si>
  <si>
    <t xml:space="preserve"> =DATE(2021;3;9)</t>
  </si>
  <si>
    <t xml:space="preserve"> =ANNEE(44442)</t>
  </si>
  <si>
    <t xml:space="preserve"> =JOURS360(44265;44442)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</si>
</sst>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_-* #,##0.00\ _€_-;\-* #,##0.00\ _€_-;_-* &quot;-&quot;??\ _€_-;_-@_-"/>
    <numFmt numFmtId="165" formatCode="dd/mmm/yy"/>
    <numFmt numFmtId="166" formatCode="dd/mmm"/>
    <numFmt numFmtId="167" formatCode="mmm/yy"/>
    <numFmt numFmtId="168" formatCode="mm\/dd\/yy"/>
    <numFmt numFmtId="169" formatCode="mm\/dd"/>
    <numFmt numFmtId="170" formatCode="hh:mm:ss\ AM/PM"/>
    <numFmt numFmtId="171" formatCode="hh:mm\ AM/PM"/>
    <numFmt numFmtId="172" formatCode="_-* #,##0\ _€_-;\-* #,##0\ _€_-;_-* &quot;-&quot;??\ _€_-;_-@_-"/>
    <numFmt numFmtId="173" formatCode="[$-F800]dddd\,\ mmmm\ dd\,\ yyyy"/>
    <numFmt numFmtId="177" formatCode="#,##0\ [$€-1];\-#,##0\ [$€-1]"/>
  </numFmts>
  <fonts count="8" x14ac:knownFonts="1">
    <font>
      <sz val="10"/>
      <name val="Courier"/>
    </font>
    <font>
      <sz val="10"/>
      <name val="Arial"/>
      <family val="2"/>
    </font>
    <font>
      <b/>
      <i/>
      <sz val="9"/>
      <color indexed="9"/>
      <name val="Courier"/>
      <family val="3"/>
    </font>
    <font>
      <b/>
      <u/>
      <sz val="10"/>
      <color theme="3"/>
      <name val="Arial"/>
      <family val="2"/>
    </font>
    <font>
      <sz val="10"/>
      <color theme="3"/>
      <name val="Arial"/>
      <family val="2"/>
    </font>
    <font>
      <b/>
      <sz val="10"/>
      <color theme="3"/>
      <name val="Arial"/>
      <family val="2"/>
    </font>
    <font>
      <sz val="10"/>
      <color theme="3"/>
      <name val="Courier"/>
      <family val="3"/>
    </font>
    <font>
      <sz val="10"/>
      <name val="Courier"/>
    </font>
  </fonts>
  <fills count="6">
    <fill>
      <patternFill patternType="none"/>
    </fill>
    <fill>
      <patternFill patternType="gray125"/>
    </fill>
    <fill>
      <patternFill patternType="solid">
        <fgColor indexed="18"/>
      </patternFill>
    </fill>
    <fill>
      <patternFill patternType="solid">
        <fgColor indexed="9"/>
        <bgColor indexed="24"/>
      </patternFill>
    </fill>
    <fill>
      <patternFill patternType="solid">
        <fgColor rgb="FFF8F8F8"/>
        <bgColor indexed="24"/>
      </patternFill>
    </fill>
    <fill>
      <patternFill patternType="darkGray">
        <fgColor indexed="9"/>
        <bgColor theme="4" tint="0.39997558519241921"/>
      </patternFill>
    </fill>
  </fills>
  <borders count="6">
    <border>
      <left/>
      <right/>
      <top/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23"/>
      </top>
      <bottom style="thin">
        <color indexed="9"/>
      </bottom>
      <diagonal/>
    </border>
    <border>
      <left/>
      <right style="thin">
        <color indexed="9"/>
      </right>
      <top style="thin">
        <color indexed="23"/>
      </top>
      <bottom style="thin">
        <color indexed="9"/>
      </bottom>
      <diagonal/>
    </border>
    <border>
      <left style="thin">
        <color indexed="23"/>
      </left>
      <right/>
      <top style="thin">
        <color indexed="23"/>
      </top>
      <bottom style="thin">
        <color indexed="9"/>
      </bottom>
      <diagonal/>
    </border>
  </borders>
  <cellStyleXfs count="3">
    <xf numFmtId="0" fontId="0" fillId="0" borderId="0"/>
    <xf numFmtId="0" fontId="2" fillId="2" borderId="1">
      <alignment horizontal="center"/>
    </xf>
    <xf numFmtId="164" fontId="7" fillId="0" borderId="0" applyFont="0" applyFill="0" applyBorder="0" applyAlignment="0" applyProtection="0"/>
  </cellStyleXfs>
  <cellXfs count="3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3" fillId="0" borderId="0" xfId="0" applyFont="1" applyAlignment="1" applyProtection="1">
      <alignment horizontal="left"/>
    </xf>
    <xf numFmtId="0" fontId="4" fillId="0" borderId="0" xfId="0" applyFont="1"/>
    <xf numFmtId="2" fontId="4" fillId="3" borderId="3" xfId="0" applyNumberFormat="1" applyFont="1" applyFill="1" applyBorder="1" applyAlignment="1" applyProtection="1">
      <alignment horizontal="right"/>
    </xf>
    <xf numFmtId="165" fontId="4" fillId="3" borderId="3" xfId="0" applyNumberFormat="1" applyFont="1" applyFill="1" applyBorder="1" applyAlignment="1" applyProtection="1">
      <alignment horizontal="right"/>
    </xf>
    <xf numFmtId="166" fontId="4" fillId="3" borderId="3" xfId="0" applyNumberFormat="1" applyFont="1" applyFill="1" applyBorder="1" applyAlignment="1" applyProtection="1">
      <alignment horizontal="right"/>
    </xf>
    <xf numFmtId="167" fontId="4" fillId="3" borderId="3" xfId="0" applyNumberFormat="1" applyFont="1" applyFill="1" applyBorder="1" applyAlignment="1" applyProtection="1">
      <alignment horizontal="right"/>
    </xf>
    <xf numFmtId="168" fontId="4" fillId="3" borderId="3" xfId="0" applyNumberFormat="1" applyFont="1" applyFill="1" applyBorder="1" applyAlignment="1" applyProtection="1">
      <alignment horizontal="right"/>
    </xf>
    <xf numFmtId="169" fontId="4" fillId="3" borderId="3" xfId="0" applyNumberFormat="1" applyFont="1" applyFill="1" applyBorder="1" applyAlignment="1" applyProtection="1">
      <alignment horizontal="right"/>
    </xf>
    <xf numFmtId="170" fontId="4" fillId="3" borderId="3" xfId="0" applyNumberFormat="1" applyFont="1" applyFill="1" applyBorder="1" applyAlignment="1" applyProtection="1">
      <alignment horizontal="right"/>
    </xf>
    <xf numFmtId="171" fontId="4" fillId="3" borderId="3" xfId="0" applyNumberFormat="1" applyFont="1" applyFill="1" applyBorder="1" applyAlignment="1" applyProtection="1">
      <alignment horizontal="right"/>
    </xf>
    <xf numFmtId="21" fontId="4" fillId="3" borderId="3" xfId="0" applyNumberFormat="1" applyFont="1" applyFill="1" applyBorder="1" applyAlignment="1" applyProtection="1">
      <alignment horizontal="right"/>
    </xf>
    <xf numFmtId="20" fontId="4" fillId="3" borderId="4" xfId="0" applyNumberFormat="1" applyFont="1" applyFill="1" applyBorder="1" applyAlignment="1" applyProtection="1">
      <alignment horizontal="right"/>
    </xf>
    <xf numFmtId="0" fontId="4" fillId="3" borderId="0" xfId="0" applyFont="1" applyFill="1" applyBorder="1" applyAlignment="1" applyProtection="1">
      <alignment horizontal="right"/>
    </xf>
    <xf numFmtId="165" fontId="4" fillId="3" borderId="0" xfId="0" applyNumberFormat="1" applyFont="1" applyFill="1" applyBorder="1" applyAlignment="1" applyProtection="1">
      <alignment horizontal="right"/>
    </xf>
    <xf numFmtId="166" fontId="4" fillId="3" borderId="0" xfId="0" applyNumberFormat="1" applyFont="1" applyFill="1" applyBorder="1" applyAlignment="1" applyProtection="1">
      <alignment horizontal="right"/>
    </xf>
    <xf numFmtId="167" fontId="4" fillId="3" borderId="0" xfId="0" applyNumberFormat="1" applyFont="1" applyFill="1" applyBorder="1" applyAlignment="1" applyProtection="1">
      <alignment horizontal="right"/>
    </xf>
    <xf numFmtId="168" fontId="4" fillId="3" borderId="0" xfId="0" applyNumberFormat="1" applyFont="1" applyFill="1" applyBorder="1" applyAlignment="1" applyProtection="1">
      <alignment horizontal="right"/>
    </xf>
    <xf numFmtId="169" fontId="4" fillId="3" borderId="0" xfId="0" applyNumberFormat="1" applyFont="1" applyFill="1" applyBorder="1" applyAlignment="1" applyProtection="1">
      <alignment horizontal="right"/>
    </xf>
    <xf numFmtId="170" fontId="4" fillId="3" borderId="0" xfId="0" applyNumberFormat="1" applyFont="1" applyFill="1" applyBorder="1" applyAlignment="1" applyProtection="1">
      <alignment horizontal="right"/>
    </xf>
    <xf numFmtId="171" fontId="4" fillId="3" borderId="0" xfId="0" applyNumberFormat="1" applyFont="1" applyFill="1" applyBorder="1" applyAlignment="1" applyProtection="1">
      <alignment horizontal="right"/>
    </xf>
    <xf numFmtId="21" fontId="4" fillId="3" borderId="0" xfId="0" applyNumberFormat="1" applyFont="1" applyFill="1" applyBorder="1" applyAlignment="1" applyProtection="1">
      <alignment horizontal="right"/>
    </xf>
    <xf numFmtId="20" fontId="4" fillId="3" borderId="0" xfId="0" applyNumberFormat="1" applyFont="1" applyFill="1" applyBorder="1" applyAlignment="1" applyProtection="1">
      <alignment horizontal="right"/>
    </xf>
    <xf numFmtId="0" fontId="4" fillId="3" borderId="3" xfId="0" applyFont="1" applyFill="1" applyBorder="1" applyAlignment="1" applyProtection="1">
      <alignment horizontal="right"/>
    </xf>
    <xf numFmtId="0" fontId="5" fillId="3" borderId="0" xfId="0" applyFont="1" applyFill="1" applyBorder="1" applyAlignment="1" applyProtection="1">
      <alignment horizontal="right"/>
    </xf>
    <xf numFmtId="0" fontId="4" fillId="3" borderId="0" xfId="0" applyFont="1" applyFill="1" applyBorder="1" applyAlignment="1">
      <alignment horizontal="right"/>
    </xf>
    <xf numFmtId="0" fontId="6" fillId="0" borderId="0" xfId="0" applyFont="1"/>
    <xf numFmtId="0" fontId="5" fillId="4" borderId="2" xfId="1" applyFont="1" applyFill="1" applyBorder="1" applyAlignment="1">
      <alignment horizontal="center"/>
    </xf>
    <xf numFmtId="0" fontId="4" fillId="4" borderId="5" xfId="0" applyFont="1" applyFill="1" applyBorder="1" applyAlignment="1" applyProtection="1">
      <alignment horizontal="left"/>
    </xf>
    <xf numFmtId="0" fontId="4" fillId="4" borderId="0" xfId="0" applyFont="1" applyFill="1" applyBorder="1" applyAlignment="1" applyProtection="1">
      <alignment horizontal="left"/>
    </xf>
    <xf numFmtId="0" fontId="5" fillId="4" borderId="0" xfId="0" applyFont="1" applyFill="1" applyBorder="1" applyAlignment="1">
      <alignment horizontal="left"/>
    </xf>
    <xf numFmtId="172" fontId="4" fillId="3" borderId="3" xfId="2" applyNumberFormat="1" applyFont="1" applyFill="1" applyBorder="1" applyAlignment="1" applyProtection="1">
      <alignment horizontal="right"/>
    </xf>
    <xf numFmtId="173" fontId="4" fillId="3" borderId="3" xfId="2" applyNumberFormat="1" applyFont="1" applyFill="1" applyBorder="1" applyAlignment="1" applyProtection="1">
      <alignment horizontal="right"/>
    </xf>
    <xf numFmtId="1" fontId="4" fillId="3" borderId="0" xfId="0" applyNumberFormat="1" applyFont="1" applyFill="1" applyBorder="1" applyAlignment="1" applyProtection="1">
      <alignment horizontal="right"/>
    </xf>
    <xf numFmtId="177" fontId="5" fillId="5" borderId="0" xfId="2" applyNumberFormat="1" applyFont="1" applyFill="1" applyBorder="1" applyAlignment="1">
      <alignment horizontal="right"/>
    </xf>
  </cellXfs>
  <cellStyles count="3">
    <cellStyle name="Milliers" xfId="2" builtinId="3"/>
    <cellStyle name="Normal" xfId="0" builtinId="0"/>
    <cellStyle name="TITCOL" xfId="1" xr:uid="{00000000-0005-0000-0000-000002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8F8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Direction Ion">
  <a:themeElements>
    <a:clrScheme name="Blue Warm">
      <a:dk1>
        <a:sysClr val="windowText" lastClr="000000"/>
      </a:dk1>
      <a:lt1>
        <a:sysClr val="window" lastClr="FFFFFF"/>
      </a:lt1>
      <a:dk2>
        <a:srgbClr val="242852"/>
      </a:dk2>
      <a:lt2>
        <a:srgbClr val="ACCBF9"/>
      </a:lt2>
      <a:accent1>
        <a:srgbClr val="4A66AC"/>
      </a:accent1>
      <a:accent2>
        <a:srgbClr val="629DD1"/>
      </a:accent2>
      <a:accent3>
        <a:srgbClr val="297FD5"/>
      </a:accent3>
      <a:accent4>
        <a:srgbClr val="7F8FA9"/>
      </a:accent4>
      <a:accent5>
        <a:srgbClr val="5AA2AE"/>
      </a:accent5>
      <a:accent6>
        <a:srgbClr val="9D90A0"/>
      </a:accent6>
      <a:hlink>
        <a:srgbClr val="9454C3"/>
      </a:hlink>
      <a:folHlink>
        <a:srgbClr val="3EBBF0"/>
      </a:folHlink>
    </a:clrScheme>
    <a:fontScheme name="Direction Ion">
      <a:majorFont>
        <a:latin typeface="Century Gothic" panose="020B050202020202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entury Gothic" panose="020B050202020202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Direction Ion">
      <a:fillStyleLst>
        <a:solidFill>
          <a:schemeClr val="phClr"/>
        </a:solidFill>
        <a:gradFill rotWithShape="1">
          <a:gsLst>
            <a:gs pos="0">
              <a:schemeClr val="phClr">
                <a:tint val="64000"/>
                <a:lumMod val="118000"/>
              </a:schemeClr>
            </a:gs>
            <a:gs pos="100000">
              <a:schemeClr val="phClr">
                <a:tint val="92000"/>
                <a:alpha val="100000"/>
                <a:lumMod val="11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8000"/>
                <a:lumMod val="114000"/>
              </a:schemeClr>
            </a:gs>
            <a:gs pos="100000">
              <a:schemeClr val="phClr">
                <a:shade val="90000"/>
                <a:lumMod val="84000"/>
              </a:schemeClr>
            </a:gs>
          </a:gsLst>
          <a:lin ang="5400000" scaled="0"/>
        </a:gradFill>
      </a:fillStyleLst>
      <a:lnStyleLst>
        <a:ln w="9525" cap="rnd" cmpd="sng" algn="ctr">
          <a:solidFill>
            <a:schemeClr val="phClr"/>
          </a:solidFill>
          <a:prstDash val="solid"/>
        </a:ln>
        <a:ln w="19050" cap="rnd" cmpd="sng" algn="ctr">
          <a:solidFill>
            <a:schemeClr val="phClr"/>
          </a:solidFill>
          <a:prstDash val="solid"/>
        </a:ln>
        <a:ln w="28575" cap="rnd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5400000" rotWithShape="0">
              <a:srgbClr val="000000">
                <a:alpha val="45000"/>
              </a:srgbClr>
            </a:outerShdw>
          </a:effectLst>
        </a:effectStyle>
        <a:effectStyle>
          <a:effectLst>
            <a:outerShdw blurRad="63500" dist="38100" dir="5400000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threePt" dir="tl"/>
          </a:scene3d>
          <a:sp3d prstMaterial="plastic">
            <a:bevelT w="0" h="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8000"/>
                <a:hueMod val="124000"/>
                <a:satMod val="148000"/>
                <a:lumMod val="124000"/>
              </a:schemeClr>
            </a:gs>
            <a:gs pos="100000">
              <a:schemeClr val="phClr">
                <a:shade val="76000"/>
                <a:hueMod val="89000"/>
                <a:satMod val="164000"/>
                <a:lumMod val="56000"/>
              </a:schemeClr>
            </a:gs>
          </a:gsLst>
          <a:path path="circle">
            <a:fillToRect l="45000" t="65000" r="125000" b="100000"/>
          </a:path>
        </a:gradFill>
        <a:blipFill rotWithShape="1">
          <a:blip xmlns:r="http://schemas.openxmlformats.org/officeDocument/2006/relationships" r:embed="rId1">
            <a:duotone>
              <a:schemeClr val="phClr">
                <a:shade val="69000"/>
                <a:hueMod val="91000"/>
                <a:satMod val="164000"/>
                <a:lumMod val="74000"/>
              </a:schemeClr>
              <a:schemeClr val="phClr">
                <a:hueMod val="124000"/>
                <a:satMod val="140000"/>
                <a:lumMod val="142000"/>
              </a:schemeClr>
            </a:duotone>
          </a:blip>
          <a:stretch/>
        </a:blip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Ion Boardroom" id="{FC33163D-4339-46B1-8EED-24C834239D99}" vid="{B8502691-933B-45FE-8764-BA278511EF27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8"/>
  <sheetViews>
    <sheetView showGridLines="0" tabSelected="1" zoomScaleNormal="100" workbookViewId="0">
      <selection activeCell="K7" sqref="K7"/>
    </sheetView>
  </sheetViews>
  <sheetFormatPr baseColWidth="10" defaultColWidth="9" defaultRowHeight="12.75" x14ac:dyDescent="0.2"/>
  <cols>
    <col min="1" max="1" width="21" style="1" customWidth="1"/>
    <col min="2" max="2" width="11.875" style="1" customWidth="1"/>
    <col min="3" max="3" width="14" style="1" customWidth="1"/>
    <col min="4" max="4" width="9.125" style="1" customWidth="1"/>
    <col min="5" max="5" width="10.25" style="1" customWidth="1"/>
    <col min="6" max="6" width="12.5" style="1" customWidth="1"/>
    <col min="7" max="7" width="9.125" style="1" customWidth="1"/>
    <col min="8" max="8" width="13.5" style="1" customWidth="1"/>
    <col min="9" max="9" width="10.625" style="1" customWidth="1"/>
    <col min="10" max="10" width="12.5" style="1" customWidth="1"/>
    <col min="11" max="11" width="9.125" style="1" customWidth="1"/>
    <col min="12" max="12" width="17.875" style="1" customWidth="1"/>
    <col min="13" max="16384" width="9" style="1"/>
  </cols>
  <sheetData>
    <row r="1" spans="1:12" x14ac:dyDescent="0.2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pans="1:12" x14ac:dyDescent="0.2">
      <c r="A2" s="4"/>
      <c r="B2" s="4"/>
      <c r="C2" s="4"/>
      <c r="D2" s="4"/>
      <c r="E2" s="4"/>
      <c r="F2" s="4"/>
      <c r="G2" s="4"/>
      <c r="H2" s="4"/>
      <c r="I2" s="4"/>
      <c r="J2" s="4"/>
      <c r="K2" s="4"/>
    </row>
    <row r="3" spans="1:12" s="2" customFormat="1" ht="13.5" thickBot="1" x14ac:dyDescent="0.25">
      <c r="A3" s="29" t="s">
        <v>1</v>
      </c>
      <c r="B3" s="29" t="s">
        <v>2</v>
      </c>
      <c r="C3" s="29" t="s">
        <v>3</v>
      </c>
      <c r="D3" s="29" t="s">
        <v>4</v>
      </c>
      <c r="E3" s="29" t="s">
        <v>5</v>
      </c>
      <c r="F3" s="29" t="s">
        <v>6</v>
      </c>
      <c r="G3" s="29" t="s">
        <v>7</v>
      </c>
      <c r="H3" s="29" t="s">
        <v>8</v>
      </c>
      <c r="I3" s="29" t="s">
        <v>9</v>
      </c>
      <c r="J3" s="29" t="s">
        <v>8</v>
      </c>
      <c r="K3" s="29" t="s">
        <v>9</v>
      </c>
    </row>
    <row r="4" spans="1:12" x14ac:dyDescent="0.2">
      <c r="A4" s="30" t="s">
        <v>10</v>
      </c>
      <c r="B4" s="5">
        <f t="shared" ref="B4:K4" ca="1" si="0">TODAY()</f>
        <v>44265</v>
      </c>
      <c r="C4" s="6">
        <f t="shared" ca="1" si="0"/>
        <v>44265</v>
      </c>
      <c r="D4" s="7">
        <f t="shared" ca="1" si="0"/>
        <v>44265</v>
      </c>
      <c r="E4" s="8">
        <f t="shared" ca="1" si="0"/>
        <v>44265</v>
      </c>
      <c r="F4" s="9">
        <f t="shared" ca="1" si="0"/>
        <v>44265</v>
      </c>
      <c r="G4" s="10">
        <f t="shared" ca="1" si="0"/>
        <v>44265</v>
      </c>
      <c r="H4" s="11">
        <f t="shared" ca="1" si="0"/>
        <v>44265</v>
      </c>
      <c r="I4" s="12">
        <f t="shared" ca="1" si="0"/>
        <v>44265</v>
      </c>
      <c r="J4" s="13">
        <f t="shared" ca="1" si="0"/>
        <v>44265</v>
      </c>
      <c r="K4" s="14">
        <f t="shared" ca="1" si="0"/>
        <v>44265</v>
      </c>
      <c r="L4" s="36" t="s">
        <v>23</v>
      </c>
    </row>
    <row r="5" spans="1:12" x14ac:dyDescent="0.2">
      <c r="A5" s="31" t="s">
        <v>11</v>
      </c>
      <c r="B5" s="15">
        <f t="shared" ref="B5:K5" ca="1" si="1">NOW()</f>
        <v>44265.409255439816</v>
      </c>
      <c r="C5" s="16">
        <f t="shared" ca="1" si="1"/>
        <v>44265.409255439816</v>
      </c>
      <c r="D5" s="17">
        <f t="shared" ca="1" si="1"/>
        <v>44265.409255439816</v>
      </c>
      <c r="E5" s="18">
        <f t="shared" ca="1" si="1"/>
        <v>44265.409255439816</v>
      </c>
      <c r="F5" s="19">
        <f t="shared" ca="1" si="1"/>
        <v>44265.409255439816</v>
      </c>
      <c r="G5" s="20">
        <f t="shared" ca="1" si="1"/>
        <v>44265.409255439816</v>
      </c>
      <c r="H5" s="21">
        <f t="shared" ca="1" si="1"/>
        <v>44265.409255439816</v>
      </c>
      <c r="I5" s="22">
        <f t="shared" ca="1" si="1"/>
        <v>44265.409255439816</v>
      </c>
      <c r="J5" s="23">
        <f t="shared" ca="1" si="1"/>
        <v>44265.409255439816</v>
      </c>
      <c r="K5" s="24">
        <f t="shared" ca="1" si="1"/>
        <v>44265.409255439816</v>
      </c>
      <c r="L5" s="36" t="s">
        <v>22</v>
      </c>
    </row>
    <row r="6" spans="1:12" x14ac:dyDescent="0.2">
      <c r="A6" s="30" t="s">
        <v>20</v>
      </c>
      <c r="B6" s="25">
        <f>DATEVALUE(L4)</f>
        <v>44442</v>
      </c>
      <c r="C6" s="6">
        <v>44316</v>
      </c>
      <c r="D6" s="7">
        <v>44316</v>
      </c>
      <c r="E6" s="8">
        <v>44316</v>
      </c>
      <c r="F6" s="9">
        <v>44316</v>
      </c>
      <c r="G6" s="10">
        <v>44316</v>
      </c>
      <c r="H6" s="11"/>
      <c r="I6" s="12"/>
      <c r="J6" s="13"/>
      <c r="K6" s="14"/>
    </row>
    <row r="7" spans="1:12" x14ac:dyDescent="0.2">
      <c r="A7" s="32" t="s">
        <v>21</v>
      </c>
      <c r="B7" s="26">
        <f>TIMEVALUE(L5)</f>
        <v>0.52430555555555558</v>
      </c>
      <c r="C7" s="27"/>
      <c r="D7" s="27"/>
      <c r="E7" s="27"/>
      <c r="F7" s="27"/>
      <c r="G7" s="27"/>
      <c r="H7" s="15" t="s">
        <v>12</v>
      </c>
      <c r="I7" s="15" t="s">
        <v>13</v>
      </c>
      <c r="J7" s="15" t="s">
        <v>14</v>
      </c>
      <c r="K7" s="15" t="s">
        <v>15</v>
      </c>
    </row>
    <row r="8" spans="1:12" x14ac:dyDescent="0.2">
      <c r="A8" s="30" t="s">
        <v>24</v>
      </c>
      <c r="B8" s="33">
        <f>DAY(44442)</f>
        <v>3</v>
      </c>
      <c r="C8" s="34"/>
      <c r="D8" s="4"/>
      <c r="E8" s="4"/>
      <c r="F8" s="4"/>
      <c r="G8" s="4"/>
      <c r="H8" s="4"/>
      <c r="I8" s="4"/>
      <c r="J8" s="4"/>
      <c r="K8" s="4"/>
    </row>
    <row r="9" spans="1:12" x14ac:dyDescent="0.2">
      <c r="A9" s="31" t="s">
        <v>25</v>
      </c>
      <c r="B9" s="15">
        <f>WEEKDAY(44442)</f>
        <v>6</v>
      </c>
      <c r="C9" s="4"/>
      <c r="D9" s="4"/>
      <c r="E9" s="4"/>
      <c r="F9" s="4"/>
      <c r="G9" s="4"/>
      <c r="H9" s="4"/>
      <c r="I9" s="4"/>
      <c r="J9" s="4"/>
      <c r="K9" s="4"/>
    </row>
    <row r="10" spans="1:12" x14ac:dyDescent="0.2">
      <c r="A10" s="30" t="s">
        <v>29</v>
      </c>
      <c r="B10" s="25">
        <f>DAYS360(44265,44442)</f>
        <v>173</v>
      </c>
      <c r="C10" s="4"/>
      <c r="D10" s="4"/>
      <c r="E10" s="4"/>
      <c r="F10" s="4"/>
      <c r="G10" s="4"/>
      <c r="H10" s="4"/>
      <c r="I10" s="4"/>
      <c r="J10" s="4"/>
      <c r="K10" s="4"/>
    </row>
    <row r="11" spans="1:12" x14ac:dyDescent="0.2">
      <c r="A11" s="32" t="s">
        <v>26</v>
      </c>
      <c r="B11" s="26">
        <f>MONTH(44442)</f>
        <v>9</v>
      </c>
      <c r="C11" s="4"/>
      <c r="D11" s="4"/>
      <c r="E11" s="4"/>
      <c r="F11" s="4"/>
      <c r="G11" s="4"/>
      <c r="H11" s="4"/>
      <c r="I11" s="4"/>
      <c r="J11" s="4"/>
      <c r="K11" s="4"/>
    </row>
    <row r="12" spans="1:12" x14ac:dyDescent="0.2">
      <c r="A12" s="30" t="s">
        <v>16</v>
      </c>
      <c r="B12" s="5">
        <f>HOUR(0.33333)</f>
        <v>8</v>
      </c>
      <c r="C12" s="4"/>
      <c r="D12" s="4"/>
      <c r="E12" s="4"/>
      <c r="F12" s="4"/>
      <c r="G12" s="4"/>
      <c r="H12" s="4"/>
      <c r="I12" s="4"/>
      <c r="J12" s="4"/>
      <c r="K12" s="4"/>
    </row>
    <row r="13" spans="1:12" x14ac:dyDescent="0.2">
      <c r="A13" s="31" t="s">
        <v>27</v>
      </c>
      <c r="B13" s="35">
        <f>DATE(2021,9,3)</f>
        <v>44442</v>
      </c>
      <c r="C13" s="4"/>
      <c r="D13" s="4"/>
      <c r="E13" s="4"/>
      <c r="F13" s="4"/>
      <c r="G13" s="4"/>
      <c r="H13" s="4"/>
      <c r="I13" s="4"/>
      <c r="J13" s="4"/>
      <c r="K13" s="4"/>
    </row>
    <row r="14" spans="1:12" x14ac:dyDescent="0.2">
      <c r="A14" s="30" t="s">
        <v>17</v>
      </c>
      <c r="B14" s="25">
        <f>MINUTE(0.35416666)</f>
        <v>30</v>
      </c>
      <c r="C14" s="4"/>
      <c r="D14" s="4"/>
      <c r="E14" s="4"/>
      <c r="F14" s="4"/>
      <c r="G14" s="4"/>
      <c r="H14" s="4"/>
      <c r="I14" s="4"/>
      <c r="J14" s="4"/>
      <c r="K14" s="4"/>
    </row>
    <row r="15" spans="1:12" x14ac:dyDescent="0.2">
      <c r="A15" s="32" t="s">
        <v>18</v>
      </c>
      <c r="B15" s="26">
        <f>SECOND(0.35451)</f>
        <v>30</v>
      </c>
      <c r="C15" s="4"/>
      <c r="D15" s="4"/>
      <c r="E15" s="4"/>
      <c r="F15" s="4"/>
      <c r="G15" s="4"/>
      <c r="H15" s="4"/>
      <c r="I15" s="4"/>
      <c r="J15" s="4"/>
      <c r="K15" s="4"/>
    </row>
    <row r="16" spans="1:12" x14ac:dyDescent="0.2">
      <c r="A16" s="30" t="s">
        <v>19</v>
      </c>
      <c r="B16" s="5">
        <f>TIME(8,30,30)</f>
        <v>0.35451388888888885</v>
      </c>
      <c r="C16" s="4"/>
      <c r="D16" s="4"/>
      <c r="E16" s="4"/>
      <c r="F16" s="4"/>
      <c r="G16" s="4"/>
      <c r="H16" s="4"/>
      <c r="I16" s="28"/>
      <c r="J16" s="28"/>
      <c r="K16" s="4"/>
    </row>
    <row r="17" spans="1:11" x14ac:dyDescent="0.2">
      <c r="A17" s="31" t="s">
        <v>28</v>
      </c>
      <c r="B17" s="15">
        <f>YEAR(44442)</f>
        <v>2021</v>
      </c>
      <c r="C17" s="4"/>
      <c r="D17" s="4"/>
      <c r="E17" s="4"/>
      <c r="F17" s="4"/>
      <c r="G17" s="4"/>
      <c r="H17" s="4"/>
      <c r="I17" s="28"/>
      <c r="J17" s="28"/>
      <c r="K17" s="4"/>
    </row>
    <row r="18" spans="1:11" x14ac:dyDescent="0.2">
      <c r="A18" s="28"/>
      <c r="B18" s="28"/>
      <c r="C18" s="4"/>
      <c r="D18" s="4"/>
      <c r="E18" s="4"/>
      <c r="F18" s="4"/>
      <c r="G18" s="4"/>
      <c r="H18" s="4"/>
      <c r="I18" s="28"/>
      <c r="J18" s="28"/>
      <c r="K18" s="4"/>
    </row>
  </sheetData>
  <phoneticPr fontId="0" type="noConversion"/>
  <printOptions gridLinesSet="0"/>
  <pageMargins left="0.78740157499999996" right="0.78740157499999996" top="0.984251969" bottom="0.984251969" header="0.4921259845" footer="0.4921259845"/>
  <pageSetup orientation="portrait" horizontalDpi="4294967292" vertic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FONCDATE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FONCDATE.XLS</dc:title>
  <dc:subject>Etude des fonctions de catégorie "date et heure"</dc:subject>
  <dc:creator>IOS</dc:creator>
  <dc:description>Etude des fonctions
 AUJOURDHUI-MAINTENANT-DATEVAL-TEMPSVAL-JOUR-JOURSEM-JOURS360-MOIS-HEURE-DATE-MINUTE-SECONDE-TEMPS-ANNEE</dc:description>
  <cp:lastModifiedBy>joel Green</cp:lastModifiedBy>
  <dcterms:created xsi:type="dcterms:W3CDTF">1998-05-27T13:59:13Z</dcterms:created>
  <dcterms:modified xsi:type="dcterms:W3CDTF">2021-03-10T08:50:04Z</dcterms:modified>
  <cp:category>Exercice stage fonctions dates</cp:category>
</cp:coreProperties>
</file>