
<file path=xl/calcChain.xml><?xml version="1.0" encoding="utf-8"?>
<calcChain xmlns="http://schemas.openxmlformats.org/spreadsheetml/2006/main">
  <c r="C19" i="5" l="1"/>
  <c r="B19" i="5"/>
  <c r="C18" i="5"/>
  <c r="B18" i="5"/>
  <c r="C17" i="5"/>
  <c r="B17" i="5"/>
  <c r="C16" i="5"/>
  <c r="B16" i="5"/>
  <c r="C15" i="5"/>
  <c r="B15" i="5"/>
  <c r="F23" i="5"/>
  <c r="E23" i="5"/>
  <c r="D23" i="5"/>
  <c r="B8" i="4"/>
  <c r="C8" i="4" s="1"/>
  <c r="B7" i="4"/>
  <c r="C7" i="4" s="1"/>
  <c r="B6" i="4"/>
  <c r="C6" i="4" s="1"/>
  <c r="B5" i="4"/>
  <c r="C5" i="4" s="1"/>
  <c r="B4" i="4"/>
  <c r="C4" i="4" s="1"/>
  <c r="B8" i="3"/>
  <c r="C8" i="3" s="1"/>
  <c r="B7" i="3"/>
  <c r="C7" i="3" s="1"/>
  <c r="B6" i="3"/>
  <c r="C6" i="3" s="1"/>
  <c r="B5" i="3"/>
  <c r="C5" i="3" s="1"/>
  <c r="B4" i="3"/>
  <c r="C4" i="3" s="1"/>
  <c r="B8" i="2"/>
  <c r="C8" i="2" s="1"/>
  <c r="B7" i="2"/>
  <c r="C7" i="2" s="1"/>
  <c r="B6" i="2"/>
  <c r="C6" i="2" s="1"/>
  <c r="C5" i="2"/>
  <c r="D5" i="2" s="1"/>
  <c r="B5" i="2"/>
  <c r="B4" i="2"/>
  <c r="C4" i="2" s="1"/>
  <c r="D7" i="2" l="1"/>
  <c r="E7" i="2" s="1"/>
  <c r="D6" i="2"/>
  <c r="E6" i="2" s="1"/>
  <c r="D4" i="2"/>
  <c r="E4" i="2" s="1"/>
  <c r="D8" i="2"/>
  <c r="E8" i="2" s="1"/>
  <c r="E5" i="2"/>
  <c r="D24" i="5"/>
  <c r="D4" i="4"/>
  <c r="E4" i="4" s="1"/>
  <c r="D8" i="4"/>
  <c r="E8" i="4" s="1"/>
  <c r="D7" i="4"/>
  <c r="E7" i="4" s="1"/>
  <c r="D6" i="4"/>
  <c r="E6" i="4" s="1"/>
  <c r="D5" i="4"/>
  <c r="E5" i="4" s="1"/>
  <c r="D7" i="3"/>
  <c r="E7" i="3" s="1"/>
  <c r="D8" i="3"/>
  <c r="E8" i="3" s="1"/>
  <c r="D6" i="3"/>
  <c r="E6" i="3" s="1"/>
  <c r="D4" i="3"/>
  <c r="E4" i="3" s="1"/>
  <c r="D5" i="3"/>
  <c r="E5" i="3" s="1"/>
</calcChain>
</file>

<file path=xl/comments1.xml><?xml version="1.0" encoding="utf-8"?>
<comments xmlns="http://schemas.openxmlformats.org/spreadsheetml/2006/main">
  <authors>
    <author>J.GREEN</author>
  </authors>
  <commentList>
    <comment ref="B3" authorId="0">
      <text>
        <r>
          <rPr>
            <b/>
            <sz val="8"/>
            <color indexed="32"/>
            <rFont val="Tahoma"/>
            <family val="2"/>
          </rPr>
          <t xml:space="preserve">Prévisions en % du coefficient de production
</t>
        </r>
      </text>
    </comment>
    <comment ref="C3" authorId="0">
      <text>
        <r>
          <rPr>
            <b/>
            <sz val="8"/>
            <color indexed="32"/>
            <rFont val="Tahoma"/>
            <family val="2"/>
          </rPr>
          <t>Fabrication de 95 % des quantités prévues</t>
        </r>
      </text>
    </comment>
    <comment ref="D3" authorId="0">
      <text>
        <r>
          <rPr>
            <b/>
            <sz val="8"/>
            <color indexed="32"/>
            <rFont val="Tahoma"/>
            <family val="2"/>
          </rPr>
          <t>Rejet de 1 %  des fabrications</t>
        </r>
      </text>
    </comment>
    <comment ref="E3" authorId="0">
      <text>
        <r>
          <rPr>
            <b/>
            <sz val="8"/>
            <color indexed="32"/>
            <rFont val="Tahoma"/>
            <family val="2"/>
          </rPr>
          <t>Expédition de la fabrication hors rejets</t>
        </r>
      </text>
    </comment>
  </commentList>
</comments>
</file>

<file path=xl/comments2.xml><?xml version="1.0" encoding="utf-8"?>
<comments xmlns="http://schemas.openxmlformats.org/spreadsheetml/2006/main">
  <authors>
    <author>J.GREEN</author>
  </authors>
  <commentList>
    <comment ref="B3" authorId="0">
      <text>
        <r>
          <rPr>
            <b/>
            <sz val="8"/>
            <color indexed="32"/>
            <rFont val="Tahoma"/>
            <family val="2"/>
          </rPr>
          <t xml:space="preserve">Prévisions en % du coefficient de production
</t>
        </r>
      </text>
    </comment>
    <comment ref="C3" authorId="0">
      <text>
        <r>
          <rPr>
            <b/>
            <sz val="8"/>
            <color indexed="32"/>
            <rFont val="Tahoma"/>
            <family val="2"/>
          </rPr>
          <t>Fabrication de 95 % des quantités prévues</t>
        </r>
      </text>
    </comment>
    <comment ref="D3" authorId="0">
      <text>
        <r>
          <rPr>
            <b/>
            <sz val="8"/>
            <color indexed="32"/>
            <rFont val="Tahoma"/>
            <family val="2"/>
          </rPr>
          <t>Rejet de 1 %  des fabrications</t>
        </r>
      </text>
    </comment>
    <comment ref="E3" authorId="0">
      <text>
        <r>
          <rPr>
            <b/>
            <sz val="8"/>
            <color indexed="32"/>
            <rFont val="Tahoma"/>
            <family val="2"/>
          </rPr>
          <t>Expédition de la fabrication hors rejets</t>
        </r>
      </text>
    </comment>
  </commentList>
</comments>
</file>

<file path=xl/comments3.xml><?xml version="1.0" encoding="utf-8"?>
<comments xmlns="http://schemas.openxmlformats.org/spreadsheetml/2006/main">
  <authors>
    <author>J.GREEN</author>
  </authors>
  <commentList>
    <comment ref="B3" authorId="0">
      <text>
        <r>
          <rPr>
            <b/>
            <sz val="8"/>
            <color indexed="32"/>
            <rFont val="Tahoma"/>
            <family val="2"/>
          </rPr>
          <t xml:space="preserve">Prévisions en % du coefficient de production
</t>
        </r>
      </text>
    </comment>
    <comment ref="C3" authorId="0">
      <text>
        <r>
          <rPr>
            <b/>
            <sz val="8"/>
            <color indexed="32"/>
            <rFont val="Tahoma"/>
            <family val="2"/>
          </rPr>
          <t>Fabrication de 95 % des quantités prévues</t>
        </r>
      </text>
    </comment>
    <comment ref="D3" authorId="0">
      <text>
        <r>
          <rPr>
            <b/>
            <sz val="8"/>
            <color indexed="32"/>
            <rFont val="Tahoma"/>
            <family val="2"/>
          </rPr>
          <t>Rejet de 1 %  des fabrications</t>
        </r>
      </text>
    </comment>
    <comment ref="E3" authorId="0">
      <text>
        <r>
          <rPr>
            <b/>
            <sz val="8"/>
            <color indexed="32"/>
            <rFont val="Tahoma"/>
            <family val="2"/>
          </rPr>
          <t>Expédition de la fabrication hors rejets</t>
        </r>
      </text>
    </comment>
  </commentList>
</comment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8740157480314965" right="0.78740157480314965" top="0.98425196850393704" bottom="0.98425196850393704" header="0.4921259845" footer="0.4921259845"/>
  <headerFooter alignWithMargins="0">
    <oddHeader>&amp;F</oddHeader>
  </headerFooter>
  <drawing r:id="rId1"/>
</chartsheet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LECTRON%20termin&#23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bléme"/>
      <sheetName val="USINE1"/>
      <sheetName val="USINE2"/>
      <sheetName val="USINE3"/>
      <sheetName val="MONTAGE"/>
      <sheetName val="UTILISATION COMPAREE"/>
      <sheetName val="Rapport des réponses 1"/>
      <sheetName val="Rapport de la sensibilité 1"/>
      <sheetName val="Rapport des limites 1"/>
    </sheetNames>
    <sheetDataSet>
      <sheetData sheetId="0" refreshError="1"/>
      <sheetData sheetId="1">
        <row r="4">
          <cell r="E4">
            <v>161.76600000000002</v>
          </cell>
        </row>
        <row r="5">
          <cell r="E5">
            <v>82.763999999999996</v>
          </cell>
        </row>
        <row r="6">
          <cell r="E6">
            <v>319.77</v>
          </cell>
        </row>
        <row r="7">
          <cell r="E7">
            <v>161.76600000000002</v>
          </cell>
        </row>
        <row r="8">
          <cell r="E8">
            <v>240.768</v>
          </cell>
        </row>
      </sheetData>
      <sheetData sheetId="2">
        <row r="4">
          <cell r="E4">
            <v>202.20750000000001</v>
          </cell>
        </row>
        <row r="5">
          <cell r="E5">
            <v>103.455</v>
          </cell>
        </row>
        <row r="6">
          <cell r="E6">
            <v>399.71249999999998</v>
          </cell>
        </row>
        <row r="7">
          <cell r="E7">
            <v>202.20750000000001</v>
          </cell>
        </row>
        <row r="8">
          <cell r="E8">
            <v>300.95999999999998</v>
          </cell>
        </row>
      </sheetData>
      <sheetData sheetId="3">
        <row r="4">
          <cell r="E4">
            <v>242.649</v>
          </cell>
        </row>
        <row r="5">
          <cell r="E5">
            <v>124.14599999999999</v>
          </cell>
        </row>
        <row r="6">
          <cell r="E6">
            <v>479.65499999999997</v>
          </cell>
        </row>
        <row r="7">
          <cell r="E7">
            <v>242.649</v>
          </cell>
        </row>
        <row r="8">
          <cell r="E8">
            <v>361.15199999999993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ables/table1.xml><?xml version="1.0" encoding="utf-8"?>
<table xmlns="http://schemas.openxmlformats.org/spreadsheetml/2006/main" id="1" name="Tableau1" displayName="Tableau1" ref="A3:E8" totalsRowShown="0" headerRowDxfId="28" dataDxfId="27">
  <tableColumns count="5">
    <tableColumn id="1" name="Colonne1" dataDxfId="26"/>
    <tableColumn id="2" name="PREVU" dataDxfId="25" dataCellStyle="Milliers"/>
    <tableColumn id="3" name="FABRIQUE" dataDxfId="24" dataCellStyle="Milliers">
      <calculatedColumnFormula>SUM(B4*95%)</calculatedColumnFormula>
    </tableColumn>
    <tableColumn id="4" name="REJET" dataDxfId="23" dataCellStyle="Milliers">
      <calculatedColumnFormula>SUM(C4*1%)</calculatedColumnFormula>
    </tableColumn>
    <tableColumn id="5" name="EXPEDIES" dataDxfId="22" dataCellStyle="Milliers">
      <calculatedColumnFormula>SUM(C4-D4)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2" name="Tableau2" displayName="Tableau2" ref="A3:E8" totalsRowShown="0" headerRowDxfId="21" dataDxfId="20">
  <tableColumns count="5">
    <tableColumn id="1" name="Colonne1" dataDxfId="19"/>
    <tableColumn id="2" name="PREVU" dataDxfId="18" dataCellStyle="Milliers"/>
    <tableColumn id="3" name="FABRIQUE" dataDxfId="17" dataCellStyle="Milliers">
      <calculatedColumnFormula>SUM(B4*95%)</calculatedColumnFormula>
    </tableColumn>
    <tableColumn id="4" name="REJET" dataDxfId="16" dataCellStyle="Milliers">
      <calculatedColumnFormula>SUM(C4*1%)</calculatedColumnFormula>
    </tableColumn>
    <tableColumn id="5" name="EXPEDIES" dataDxfId="15" dataCellStyle="Milliers">
      <calculatedColumnFormula>SUM(C4-D4)</calculatedColumnFormula>
    </tableColumn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id="3" name="Tableau3" displayName="Tableau3" ref="A3:E8" totalsRowShown="0" headerRowDxfId="14" dataDxfId="13">
  <tableColumns count="5">
    <tableColumn id="1" name="Colonne1" dataDxfId="12"/>
    <tableColumn id="2" name="PREVU" dataDxfId="11" dataCellStyle="Milliers"/>
    <tableColumn id="3" name="FABRIQUE" dataDxfId="10" dataCellStyle="Milliers">
      <calculatedColumnFormula>SUM(B4*95%)</calculatedColumnFormula>
    </tableColumn>
    <tableColumn id="4" name="REJET" dataDxfId="9" dataCellStyle="Milliers">
      <calculatedColumnFormula>SUM(C4*1%)</calculatedColumnFormula>
    </tableColumn>
    <tableColumn id="5" name="EXPEDIES" dataDxfId="8" dataCellStyle="Milliers">
      <calculatedColumnFormula>SUM(C4-D4)</calculatedColumnFormula>
    </tableColumn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4" name="Tableau4" displayName="Tableau4" ref="A12:F24" totalsRowShown="0" headerRowDxfId="7" dataDxfId="6">
  <tableColumns count="6">
    <tableColumn id="1" name="Colonne1" dataDxfId="5"/>
    <tableColumn id="2" name="Colonne2" dataDxfId="4"/>
    <tableColumn id="3" name="Colonne3" dataDxfId="3"/>
    <tableColumn id="4" name="Télévision" dataDxfId="2"/>
    <tableColumn id="5" name="Chaine stereo" dataDxfId="1"/>
    <tableColumn id="6" name="Haut-parleurs" dataDxfId="0"/>
  </tableColumns>
  <tableStyleInfo name="TableStyleLight9" showFirstColumn="0" showLastColumn="0" showRowStripes="1" showColumnStripes="0"/>
</table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4"/>
  <sheetViews>
    <sheetView showGridLines="0" tabSelected="1" zoomScale="110" workbookViewId="0">
      <selection activeCell="I32" sqref="I32"/>
    </sheetView>
  </sheetViews>
  <sheetFormatPr baseColWidth="10" defaultColWidth="7.5703125" defaultRowHeight="10.5"/>
  <cols>
    <col min="1" max="1" width="13" style="3" customWidth="1"/>
    <col min="2" max="2" width="20.7109375" style="3" bestFit="1" customWidth="1"/>
    <col min="3" max="3" width="17.42578125" style="3" bestFit="1" customWidth="1"/>
    <col min="4" max="4" width="12.140625" style="3" bestFit="1" customWidth="1"/>
    <col min="5" max="5" width="13.5703125" style="3" customWidth="1"/>
    <col min="6" max="6" width="13.5703125" style="3" bestFit="1" customWidth="1"/>
    <col min="7" max="7" width="6.42578125" style="4" customWidth="1"/>
    <col min="8" max="8" width="13.7109375" style="4" customWidth="1"/>
    <col min="9" max="16384" width="7.5703125" style="4"/>
  </cols>
  <sheetData>
    <row r="1" spans="1:8" ht="12.75">
      <c r="A1" s="2" t="s">
        <v>23</v>
      </c>
    </row>
    <row r="2" spans="1:8" ht="10.5" customHeight="1">
      <c r="A2" s="4"/>
      <c r="B2" s="4"/>
      <c r="C2" s="4"/>
      <c r="D2" s="4"/>
      <c r="E2" s="4"/>
      <c r="F2" s="4"/>
    </row>
    <row r="3" spans="1:8" ht="15" customHeight="1">
      <c r="A3" s="4"/>
      <c r="B3" s="4"/>
      <c r="C3" s="4"/>
      <c r="D3" s="4"/>
      <c r="E3" s="4"/>
      <c r="F3" s="4"/>
    </row>
    <row r="4" spans="1:8" ht="15" customHeight="1">
      <c r="A4" s="4"/>
      <c r="B4" s="4"/>
      <c r="C4" s="4"/>
      <c r="D4" s="4"/>
      <c r="E4" s="4"/>
      <c r="F4" s="4"/>
    </row>
    <row r="5" spans="1:8" ht="15" customHeight="1">
      <c r="A5" s="4"/>
      <c r="B5" s="4"/>
      <c r="C5" s="4"/>
      <c r="D5" s="4"/>
      <c r="E5" s="4"/>
      <c r="F5" s="4"/>
    </row>
    <row r="6" spans="1:8" ht="15" customHeight="1">
      <c r="A6" s="4"/>
      <c r="B6" s="4"/>
      <c r="C6" s="4"/>
      <c r="D6" s="4"/>
      <c r="E6" s="4"/>
      <c r="F6" s="4"/>
    </row>
    <row r="7" spans="1:8" ht="15" customHeight="1">
      <c r="A7" s="4"/>
      <c r="B7" s="4"/>
      <c r="C7" s="4"/>
      <c r="D7" s="4"/>
      <c r="E7" s="4"/>
      <c r="F7" s="4"/>
    </row>
    <row r="8" spans="1:8" ht="15" customHeight="1">
      <c r="A8" s="4"/>
      <c r="B8" s="4"/>
      <c r="C8" s="4"/>
      <c r="D8" s="4"/>
      <c r="E8" s="4"/>
      <c r="F8" s="4"/>
    </row>
    <row r="9" spans="1:8" ht="15" customHeight="1">
      <c r="A9" s="4"/>
      <c r="B9" s="4"/>
      <c r="C9" s="4"/>
      <c r="D9" s="4"/>
      <c r="E9" s="4"/>
      <c r="F9" s="4"/>
    </row>
    <row r="10" spans="1:8" ht="15" customHeight="1">
      <c r="A10" s="4"/>
      <c r="B10" s="4"/>
      <c r="C10" s="4"/>
      <c r="D10" s="4"/>
      <c r="E10" s="4"/>
      <c r="F10" s="4"/>
    </row>
    <row r="11" spans="1:8" ht="3" customHeight="1">
      <c r="A11" s="4"/>
      <c r="B11" s="4"/>
      <c r="C11" s="4"/>
      <c r="D11" s="4"/>
      <c r="E11" s="4"/>
      <c r="F11" s="4"/>
    </row>
    <row r="12" spans="1:8" ht="12.75">
      <c r="A12" s="10" t="s">
        <v>54</v>
      </c>
      <c r="B12" s="10" t="s">
        <v>55</v>
      </c>
      <c r="C12" s="10" t="s">
        <v>56</v>
      </c>
      <c r="D12" s="9" t="s">
        <v>24</v>
      </c>
      <c r="E12" s="9" t="s">
        <v>25</v>
      </c>
      <c r="F12" s="9" t="s">
        <v>26</v>
      </c>
    </row>
    <row r="13" spans="1:8" ht="12.75">
      <c r="A13" s="9"/>
      <c r="B13" s="9"/>
      <c r="C13" s="9" t="s">
        <v>27</v>
      </c>
      <c r="D13" s="19">
        <v>100</v>
      </c>
      <c r="E13" s="19">
        <v>100</v>
      </c>
      <c r="F13" s="19">
        <v>100</v>
      </c>
    </row>
    <row r="14" spans="1:8" ht="12.75">
      <c r="A14" s="11" t="s">
        <v>28</v>
      </c>
      <c r="B14" s="11" t="s">
        <v>29</v>
      </c>
      <c r="C14" s="11" t="s">
        <v>30</v>
      </c>
      <c r="D14" s="9"/>
      <c r="E14" s="9"/>
      <c r="F14" s="9"/>
    </row>
    <row r="15" spans="1:8" ht="12.75">
      <c r="A15" s="13" t="s">
        <v>31</v>
      </c>
      <c r="B15" s="16">
        <f>$D$13*D15+$E$13*E15+$F$13*F15</f>
        <v>100</v>
      </c>
      <c r="C15" s="16">
        <f>SUM([1]USINE1!$E$4+[1]USINE2!$E$4+[1]USINE3!$E$4)</f>
        <v>606.62250000000006</v>
      </c>
      <c r="D15" s="12">
        <v>1</v>
      </c>
      <c r="E15" s="12">
        <v>0</v>
      </c>
      <c r="F15" s="12">
        <v>0</v>
      </c>
    </row>
    <row r="16" spans="1:8" ht="12.75">
      <c r="A16" s="13" t="s">
        <v>32</v>
      </c>
      <c r="B16" s="16">
        <f>$D$13*D16+$E$13*E16+$F$13*F16</f>
        <v>100</v>
      </c>
      <c r="C16" s="16">
        <f>SUM([1]USINE1!$E$5+[1]USINE2!$E$5+[1]USINE3!$E$5)</f>
        <v>310.36500000000001</v>
      </c>
      <c r="D16" s="12">
        <v>1</v>
      </c>
      <c r="E16" s="12">
        <v>0</v>
      </c>
      <c r="F16" s="12">
        <v>0</v>
      </c>
      <c r="H16"/>
    </row>
    <row r="17" spans="1:8" ht="12.75">
      <c r="A17" s="13" t="s">
        <v>33</v>
      </c>
      <c r="B17" s="16">
        <f>$D$13*D17+$E$13*E17+$F$13*F17</f>
        <v>500</v>
      </c>
      <c r="C17" s="16">
        <f>SUM([1]USINE1!$E$6+[1]USINE2!$E$6+[1]USINE3!$E$6)</f>
        <v>1199.1374999999998</v>
      </c>
      <c r="D17" s="12">
        <v>2</v>
      </c>
      <c r="E17" s="12">
        <v>2</v>
      </c>
      <c r="F17" s="12">
        <v>1</v>
      </c>
      <c r="H17"/>
    </row>
    <row r="18" spans="1:8" ht="12.75">
      <c r="A18" s="13" t="s">
        <v>34</v>
      </c>
      <c r="B18" s="16">
        <f>$D$13*D18+$E$13*E18+$F$13*F18</f>
        <v>200</v>
      </c>
      <c r="C18" s="16">
        <f>SUM([1]USINE1!$E$7+[1]USINE2!$E$7+[1]USINE3!$E$7)</f>
        <v>606.62250000000006</v>
      </c>
      <c r="D18" s="12">
        <v>1</v>
      </c>
      <c r="E18" s="12">
        <v>1</v>
      </c>
      <c r="F18" s="12">
        <v>0</v>
      </c>
      <c r="H18"/>
    </row>
    <row r="19" spans="1:8" ht="12.75">
      <c r="A19" s="13" t="s">
        <v>35</v>
      </c>
      <c r="B19" s="16">
        <f>$D$13*D19+$E$13*E19+$F$13*F19</f>
        <v>400</v>
      </c>
      <c r="C19" s="16">
        <f>SUM([1]USINE1!$E$8+[1]USINE2!$E$8+[1]USINE3!$E$8)</f>
        <v>902.87999999999988</v>
      </c>
      <c r="D19" s="12">
        <v>2</v>
      </c>
      <c r="E19" s="12">
        <v>2</v>
      </c>
      <c r="F19" s="12">
        <v>0</v>
      </c>
      <c r="H19"/>
    </row>
    <row r="20" spans="1:8" ht="4.5" customHeight="1">
      <c r="A20" s="9"/>
      <c r="B20" s="9"/>
      <c r="C20" s="9"/>
      <c r="D20" s="12"/>
      <c r="E20" s="12"/>
      <c r="F20" s="12"/>
    </row>
    <row r="21" spans="1:8" ht="12.75">
      <c r="A21" s="9"/>
      <c r="B21" s="9" t="s">
        <v>43</v>
      </c>
      <c r="C21" s="9"/>
      <c r="D21" s="14">
        <v>0.6</v>
      </c>
      <c r="E21" s="14">
        <v>0.4</v>
      </c>
      <c r="F21" s="14">
        <v>0.3</v>
      </c>
    </row>
    <row r="22" spans="1:8" ht="12.75">
      <c r="A22" s="9"/>
      <c r="B22" s="9" t="s">
        <v>44</v>
      </c>
      <c r="C22" s="9"/>
      <c r="D22" s="15">
        <v>5000</v>
      </c>
      <c r="E22" s="15">
        <v>3000</v>
      </c>
      <c r="F22" s="15">
        <v>1200</v>
      </c>
    </row>
    <row r="23" spans="1:8" ht="12.75">
      <c r="A23" s="9"/>
      <c r="B23" s="9" t="s">
        <v>41</v>
      </c>
      <c r="C23" s="9"/>
      <c r="D23" s="15">
        <f>D22*D21*D13</f>
        <v>300000</v>
      </c>
      <c r="E23" s="15">
        <f>E22*E21*E13</f>
        <v>120000</v>
      </c>
      <c r="F23" s="15">
        <f>F22*F21*F13</f>
        <v>36000</v>
      </c>
    </row>
    <row r="24" spans="1:8" ht="12.75">
      <c r="A24" s="9"/>
      <c r="B24" s="22" t="s">
        <v>46</v>
      </c>
      <c r="C24" s="9"/>
      <c r="D24" s="21">
        <f>SUM(D23:F23)</f>
        <v>456000</v>
      </c>
      <c r="E24" s="9"/>
      <c r="F24" s="9"/>
    </row>
    <row r="25" spans="1:8" ht="6.75" customHeight="1"/>
    <row r="27" spans="1:8">
      <c r="A27" s="4"/>
      <c r="B27" s="4"/>
    </row>
    <row r="28" spans="1:8">
      <c r="A28" s="4"/>
      <c r="B28" s="4"/>
    </row>
    <row r="29" spans="1:8">
      <c r="A29" s="4"/>
      <c r="B29" s="4"/>
    </row>
    <row r="30" spans="1:8">
      <c r="A30" s="4"/>
      <c r="B30" s="4"/>
    </row>
    <row r="31" spans="1:8">
      <c r="A31" s="4"/>
      <c r="B31" s="4"/>
    </row>
    <row r="32" spans="1:8">
      <c r="A32" s="4"/>
      <c r="B32" s="4"/>
    </row>
    <row r="33" spans="1:2">
      <c r="A33" s="4"/>
      <c r="B33" s="4"/>
    </row>
    <row r="34" spans="1:2">
      <c r="A34" s="4"/>
      <c r="B34" s="4"/>
    </row>
    <row r="35" spans="1:2">
      <c r="A35" s="4"/>
      <c r="B35" s="4"/>
    </row>
    <row r="36" spans="1:2">
      <c r="A36" s="4"/>
      <c r="B36" s="4"/>
    </row>
    <row r="37" spans="1:2">
      <c r="A37" s="4"/>
      <c r="B37" s="4"/>
    </row>
    <row r="38" spans="1:2">
      <c r="A38" s="4"/>
      <c r="B38" s="4"/>
    </row>
    <row r="39" spans="1:2">
      <c r="A39" s="4"/>
      <c r="B39" s="4"/>
    </row>
    <row r="40" spans="1:2">
      <c r="A40" s="4"/>
      <c r="B40" s="4"/>
    </row>
    <row r="41" spans="1:2">
      <c r="A41" s="4"/>
      <c r="B41" s="4"/>
    </row>
    <row r="42" spans="1:2">
      <c r="A42" s="4"/>
      <c r="B42" s="4"/>
    </row>
    <row r="43" spans="1:2">
      <c r="A43" s="4"/>
      <c r="B43" s="4"/>
    </row>
    <row r="44" spans="1:2">
      <c r="A44" s="4"/>
      <c r="B44" s="4"/>
    </row>
    <row r="45" spans="1:2">
      <c r="A45" s="4"/>
      <c r="B45" s="4"/>
    </row>
    <row r="46" spans="1:2">
      <c r="A46" s="4"/>
      <c r="B46" s="4"/>
    </row>
    <row r="47" spans="1:2">
      <c r="A47" s="4"/>
      <c r="B47" s="4"/>
    </row>
    <row r="48" spans="1:2">
      <c r="A48" s="4"/>
      <c r="B48" s="4"/>
    </row>
    <row r="49" spans="1:2">
      <c r="A49" s="4"/>
      <c r="B49" s="4"/>
    </row>
    <row r="50" spans="1:2">
      <c r="A50" s="4"/>
      <c r="B50" s="4"/>
    </row>
    <row r="51" spans="1:2">
      <c r="A51" s="4"/>
      <c r="B51" s="4"/>
    </row>
    <row r="52" spans="1:2">
      <c r="A52" s="4"/>
      <c r="B52" s="4"/>
    </row>
    <row r="53" spans="1:2">
      <c r="A53" s="4"/>
      <c r="B53" s="4"/>
    </row>
    <row r="54" spans="1:2">
      <c r="A54" s="4"/>
      <c r="B54" s="4"/>
    </row>
    <row r="55" spans="1:2">
      <c r="A55" s="4"/>
      <c r="B55" s="4"/>
    </row>
    <row r="56" spans="1:2">
      <c r="A56" s="4"/>
      <c r="B56" s="4"/>
    </row>
    <row r="57" spans="1:2">
      <c r="A57" s="4"/>
      <c r="B57" s="4"/>
    </row>
    <row r="58" spans="1:2">
      <c r="A58" s="4"/>
      <c r="B58" s="4"/>
    </row>
    <row r="59" spans="1:2">
      <c r="A59" s="4"/>
      <c r="B59" s="4"/>
    </row>
    <row r="60" spans="1:2">
      <c r="A60" s="4"/>
      <c r="B60" s="4"/>
    </row>
    <row r="61" spans="1:2">
      <c r="A61" s="4"/>
      <c r="B61" s="4"/>
    </row>
    <row r="62" spans="1:2">
      <c r="A62" s="4"/>
      <c r="B62" s="4"/>
    </row>
    <row r="63" spans="1:2">
      <c r="A63" s="4"/>
      <c r="B63" s="4"/>
    </row>
    <row r="64" spans="1:2">
      <c r="A64" s="4"/>
      <c r="B64" s="4"/>
    </row>
    <row r="65" spans="1:2">
      <c r="A65" s="4"/>
      <c r="B65" s="4"/>
    </row>
    <row r="66" spans="1:2">
      <c r="A66" s="4"/>
      <c r="B66" s="4"/>
    </row>
    <row r="67" spans="1:2">
      <c r="A67" s="4"/>
      <c r="B67" s="4"/>
    </row>
    <row r="68" spans="1:2">
      <c r="A68" s="4"/>
      <c r="B68" s="4"/>
    </row>
    <row r="69" spans="1:2">
      <c r="A69" s="4"/>
      <c r="B69" s="4"/>
    </row>
    <row r="70" spans="1:2">
      <c r="A70" s="4"/>
      <c r="B70" s="4"/>
    </row>
    <row r="71" spans="1:2">
      <c r="A71" s="4"/>
      <c r="B71" s="4"/>
    </row>
    <row r="72" spans="1:2">
      <c r="A72" s="4"/>
      <c r="B72" s="4"/>
    </row>
    <row r="73" spans="1:2">
      <c r="A73" s="4"/>
      <c r="B73" s="4"/>
    </row>
    <row r="74" spans="1:2">
      <c r="A74" s="4"/>
      <c r="B74" s="4"/>
    </row>
    <row r="75" spans="1:2">
      <c r="A75" s="4"/>
      <c r="B75" s="4"/>
    </row>
    <row r="76" spans="1:2">
      <c r="A76" s="4"/>
      <c r="B76" s="4"/>
    </row>
    <row r="77" spans="1:2">
      <c r="A77" s="4"/>
      <c r="B77" s="4"/>
    </row>
    <row r="78" spans="1:2">
      <c r="A78" s="4"/>
      <c r="B78" s="4"/>
    </row>
    <row r="79" spans="1:2">
      <c r="A79" s="4"/>
      <c r="B79" s="4"/>
    </row>
    <row r="80" spans="1:2">
      <c r="A80" s="4"/>
      <c r="B80" s="4"/>
    </row>
    <row r="81" spans="1:2">
      <c r="A81" s="4"/>
      <c r="B81" s="4"/>
    </row>
    <row r="82" spans="1:2">
      <c r="A82" s="4"/>
      <c r="B82" s="4"/>
    </row>
    <row r="83" spans="1:2">
      <c r="A83" s="4"/>
      <c r="B83" s="4"/>
    </row>
    <row r="84" spans="1:2">
      <c r="A84" s="4"/>
      <c r="B84" s="4"/>
    </row>
    <row r="85" spans="1:2">
      <c r="A85" s="4"/>
      <c r="B85" s="4"/>
    </row>
    <row r="86" spans="1:2">
      <c r="A86" s="4"/>
      <c r="B86" s="4"/>
    </row>
    <row r="87" spans="1:2">
      <c r="A87" s="4"/>
      <c r="B87" s="4"/>
    </row>
    <row r="88" spans="1:2">
      <c r="A88" s="4"/>
      <c r="B88" s="4"/>
    </row>
    <row r="89" spans="1:2">
      <c r="A89" s="4"/>
      <c r="B89" s="4"/>
    </row>
    <row r="90" spans="1:2">
      <c r="A90" s="4"/>
      <c r="B90" s="4"/>
    </row>
    <row r="91" spans="1:2">
      <c r="A91" s="4"/>
      <c r="B91" s="4"/>
    </row>
    <row r="92" spans="1:2">
      <c r="A92" s="4"/>
      <c r="B92" s="4"/>
    </row>
    <row r="93" spans="1:2">
      <c r="A93" s="4"/>
      <c r="B93" s="4"/>
    </row>
    <row r="94" spans="1:2">
      <c r="A94" s="4"/>
      <c r="B94" s="4"/>
    </row>
    <row r="95" spans="1:2">
      <c r="A95" s="4"/>
      <c r="B95" s="4"/>
    </row>
    <row r="96" spans="1:2">
      <c r="A96" s="4"/>
      <c r="B96" s="4"/>
    </row>
    <row r="97" spans="1:2">
      <c r="A97" s="4"/>
      <c r="B97" s="4"/>
    </row>
    <row r="98" spans="1:2">
      <c r="A98" s="4"/>
      <c r="B98" s="4"/>
    </row>
    <row r="99" spans="1:2">
      <c r="A99" s="4"/>
      <c r="B99" s="4"/>
    </row>
    <row r="100" spans="1:2">
      <c r="A100" s="4"/>
      <c r="B100" s="4"/>
    </row>
    <row r="101" spans="1:2">
      <c r="A101" s="4"/>
      <c r="B101" s="4"/>
    </row>
    <row r="102" spans="1:2">
      <c r="A102" s="4"/>
      <c r="B102" s="4"/>
    </row>
    <row r="103" spans="1:2">
      <c r="A103" s="4"/>
      <c r="B103" s="4"/>
    </row>
    <row r="104" spans="1:2">
      <c r="A104" s="4"/>
      <c r="B104" s="4"/>
    </row>
    <row r="105" spans="1:2">
      <c r="A105" s="4"/>
      <c r="B105" s="4"/>
    </row>
    <row r="106" spans="1:2">
      <c r="A106" s="4"/>
      <c r="B106" s="4"/>
    </row>
    <row r="107" spans="1:2">
      <c r="A107" s="4"/>
      <c r="B107" s="4"/>
    </row>
    <row r="108" spans="1:2">
      <c r="A108" s="4"/>
      <c r="B108" s="4"/>
    </row>
    <row r="109" spans="1:2">
      <c r="A109" s="4"/>
      <c r="B109" s="4"/>
    </row>
    <row r="110" spans="1:2">
      <c r="A110" s="4"/>
      <c r="B110" s="4"/>
    </row>
    <row r="111" spans="1:2">
      <c r="A111" s="4"/>
      <c r="B111" s="4"/>
    </row>
    <row r="112" spans="1:2">
      <c r="A112" s="4"/>
      <c r="B112" s="4"/>
    </row>
    <row r="113" spans="1:2">
      <c r="A113" s="4"/>
      <c r="B113" s="4"/>
    </row>
    <row r="114" spans="1:2">
      <c r="A114" s="4"/>
      <c r="B114" s="4"/>
    </row>
    <row r="115" spans="1:2">
      <c r="A115" s="4"/>
      <c r="B115" s="4"/>
    </row>
    <row r="116" spans="1:2">
      <c r="A116" s="4"/>
      <c r="B116" s="4"/>
    </row>
    <row r="117" spans="1:2">
      <c r="A117" s="4"/>
      <c r="B117" s="4"/>
    </row>
    <row r="118" spans="1:2">
      <c r="A118" s="4"/>
      <c r="B118" s="4"/>
    </row>
    <row r="119" spans="1:2">
      <c r="A119" s="4"/>
      <c r="B119" s="4"/>
    </row>
    <row r="120" spans="1:2">
      <c r="A120" s="4"/>
      <c r="B120" s="4"/>
    </row>
    <row r="121" spans="1:2">
      <c r="A121" s="4"/>
      <c r="B121" s="4"/>
    </row>
    <row r="122" spans="1:2">
      <c r="A122" s="4"/>
      <c r="B122" s="4"/>
    </row>
    <row r="123" spans="1:2">
      <c r="A123" s="4"/>
      <c r="B123" s="4"/>
    </row>
    <row r="124" spans="1:2">
      <c r="A124" s="4"/>
      <c r="B124" s="4"/>
    </row>
    <row r="125" spans="1:2">
      <c r="A125" s="4"/>
      <c r="B125" s="4"/>
    </row>
    <row r="126" spans="1:2">
      <c r="A126" s="4"/>
      <c r="B126" s="4"/>
    </row>
    <row r="127" spans="1:2">
      <c r="A127" s="4"/>
      <c r="B127" s="4"/>
    </row>
    <row r="128" spans="1:2">
      <c r="A128" s="4"/>
      <c r="B128" s="4"/>
    </row>
    <row r="129" spans="1:2">
      <c r="A129" s="4"/>
      <c r="B129" s="4"/>
    </row>
    <row r="130" spans="1:2">
      <c r="A130" s="4"/>
      <c r="B130" s="4"/>
    </row>
    <row r="131" spans="1:2">
      <c r="A131" s="4"/>
      <c r="B131" s="4"/>
    </row>
    <row r="132" spans="1:2">
      <c r="A132" s="4"/>
      <c r="B132" s="4"/>
    </row>
    <row r="133" spans="1:2">
      <c r="A133" s="4"/>
      <c r="B133" s="4"/>
    </row>
    <row r="134" spans="1:2">
      <c r="A134" s="4"/>
      <c r="B134" s="4"/>
    </row>
    <row r="135" spans="1:2">
      <c r="A135" s="4"/>
      <c r="B135" s="4"/>
    </row>
    <row r="136" spans="1:2">
      <c r="A136" s="4"/>
      <c r="B136" s="4"/>
    </row>
    <row r="137" spans="1:2">
      <c r="A137" s="5"/>
    </row>
    <row r="138" spans="1:2">
      <c r="A138" s="5"/>
    </row>
    <row r="139" spans="1:2">
      <c r="A139" s="5"/>
    </row>
    <row r="140" spans="1:2">
      <c r="A140" s="5"/>
    </row>
    <row r="141" spans="1:2">
      <c r="A141" s="5"/>
    </row>
    <row r="142" spans="1:2">
      <c r="A142" s="5"/>
    </row>
    <row r="143" spans="1:2">
      <c r="A143" s="5"/>
    </row>
    <row r="144" spans="1:2">
      <c r="A144" s="5"/>
    </row>
  </sheetData>
  <scenarios current="0" show="0" sqref="D23:F23">
    <scenario name="STANDARD" locked="1" count="3" user="IOS" comment="Créé par IOS">
      <inputCells r="D13" val="100"/>
      <inputCells r="E13" val="100"/>
      <inputCells r="F13" val="100"/>
    </scenario>
    <scenario name="Autre" locked="1" count="3" user="J.GREEN" comment="Créé par J.GREEN le 26/05/98">
      <inputCells r="D13" val="225" numFmtId="1"/>
      <inputCells r="E13" val="110" numFmtId="1"/>
      <inputCells r="F13" val="132" numFmtId="1"/>
    </scenario>
    <scenario name="Optimum" locked="1" count="3" user="J.GREEN" comment="Créé par J.GREEN le 26/05/98">
      <inputCells r="D13" val="310,365" numFmtId="1"/>
      <inputCells r="E13" val="141,075" numFmtId="1"/>
      <inputCells r="F13" val="296,2575" numFmtId="1"/>
    </scenario>
  </scenarios>
  <phoneticPr fontId="3" type="noConversion"/>
  <printOptions gridLinesSet="0"/>
  <pageMargins left="1.5354330708661419" right="0.74803149606299213" top="1.5354330708661419" bottom="0.98425196850393704" header="0.4921259845" footer="0.4921259845"/>
  <pageSetup orientation="portrait" horizontalDpi="4294967292" verticalDpi="4294967292" r:id="rId1"/>
  <headerFooter alignWithMargins="0">
    <oddHeader>&amp;F</oddHead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showGridLines="0" workbookViewId="0"/>
  </sheetViews>
  <sheetFormatPr baseColWidth="10" defaultRowHeight="12.75"/>
  <cols>
    <col min="1" max="1" width="2.28515625" customWidth="1"/>
    <col min="2" max="2" width="8.140625" customWidth="1"/>
    <col min="3" max="3" width="29.7109375" bestFit="1" customWidth="1"/>
    <col min="4" max="4" width="10" bestFit="1" customWidth="1"/>
    <col min="5" max="5" width="14.42578125" customWidth="1"/>
  </cols>
  <sheetData>
    <row r="1" spans="1:5">
      <c r="A1" s="23" t="s">
        <v>117</v>
      </c>
    </row>
    <row r="2" spans="1:5">
      <c r="A2" s="23" t="s">
        <v>102</v>
      </c>
    </row>
    <row r="3" spans="1:5">
      <c r="A3" s="23" t="s">
        <v>103</v>
      </c>
    </row>
    <row r="6" spans="1:5" ht="13.5" thickBot="1">
      <c r="A6" t="s">
        <v>61</v>
      </c>
    </row>
    <row r="7" spans="1:5">
      <c r="B7" s="30"/>
      <c r="C7" s="30"/>
      <c r="D7" s="30" t="s">
        <v>118</v>
      </c>
      <c r="E7" s="30" t="s">
        <v>119</v>
      </c>
    </row>
    <row r="8" spans="1:5" ht="13.5" thickBot="1">
      <c r="B8" s="31" t="s">
        <v>57</v>
      </c>
      <c r="C8" s="31" t="s">
        <v>58</v>
      </c>
      <c r="D8" s="31" t="s">
        <v>63</v>
      </c>
      <c r="E8" s="31" t="s">
        <v>95</v>
      </c>
    </row>
    <row r="9" spans="1:5">
      <c r="B9" s="25" t="s">
        <v>69</v>
      </c>
      <c r="C9" s="25" t="s">
        <v>70</v>
      </c>
      <c r="D9" s="25">
        <v>310.36500000000001</v>
      </c>
      <c r="E9" s="25">
        <v>0</v>
      </c>
    </row>
    <row r="10" spans="1:5">
      <c r="B10" s="25" t="s">
        <v>71</v>
      </c>
      <c r="C10" s="25" t="s">
        <v>72</v>
      </c>
      <c r="D10" s="25">
        <v>141.07499999999999</v>
      </c>
      <c r="E10" s="25">
        <v>0</v>
      </c>
    </row>
    <row r="11" spans="1:5" ht="13.5" thickBot="1">
      <c r="B11" s="24" t="s">
        <v>73</v>
      </c>
      <c r="C11" s="24" t="s">
        <v>74</v>
      </c>
      <c r="D11" s="24">
        <v>296.25749999999999</v>
      </c>
      <c r="E11" s="24">
        <v>0</v>
      </c>
    </row>
    <row r="13" spans="1:5" ht="13.5" thickBot="1">
      <c r="A13" t="s">
        <v>62</v>
      </c>
    </row>
    <row r="14" spans="1:5">
      <c r="B14" s="30"/>
      <c r="C14" s="30"/>
      <c r="D14" s="30" t="s">
        <v>118</v>
      </c>
      <c r="E14" s="30" t="s">
        <v>96</v>
      </c>
    </row>
    <row r="15" spans="1:5" ht="13.5" thickBot="1">
      <c r="B15" s="31" t="s">
        <v>57</v>
      </c>
      <c r="C15" s="31" t="s">
        <v>58</v>
      </c>
      <c r="D15" s="31" t="s">
        <v>63</v>
      </c>
      <c r="E15" s="31" t="s">
        <v>97</v>
      </c>
    </row>
    <row r="16" spans="1:5">
      <c r="B16" s="25" t="s">
        <v>75</v>
      </c>
      <c r="C16" s="25" t="s">
        <v>76</v>
      </c>
      <c r="D16" s="25">
        <v>310.36500000000001</v>
      </c>
      <c r="E16" s="25">
        <v>0</v>
      </c>
    </row>
    <row r="17" spans="2:5">
      <c r="B17" s="25" t="s">
        <v>79</v>
      </c>
      <c r="C17" s="25" t="s">
        <v>80</v>
      </c>
      <c r="D17" s="25">
        <v>310.36500000000001</v>
      </c>
      <c r="E17" s="25">
        <v>1800</v>
      </c>
    </row>
    <row r="18" spans="2:5">
      <c r="B18" s="25" t="s">
        <v>83</v>
      </c>
      <c r="C18" s="25" t="s">
        <v>84</v>
      </c>
      <c r="D18" s="25">
        <v>1199.1375</v>
      </c>
      <c r="E18" s="25">
        <v>360</v>
      </c>
    </row>
    <row r="19" spans="2:5">
      <c r="B19" s="25" t="s">
        <v>86</v>
      </c>
      <c r="C19" s="25" t="s">
        <v>87</v>
      </c>
      <c r="D19" s="25">
        <v>451.44</v>
      </c>
      <c r="E19" s="25">
        <v>0</v>
      </c>
    </row>
    <row r="20" spans="2:5" ht="13.5" thickBot="1">
      <c r="B20" s="24" t="s">
        <v>89</v>
      </c>
      <c r="C20" s="24" t="s">
        <v>90</v>
      </c>
      <c r="D20" s="24">
        <v>902.88</v>
      </c>
      <c r="E20" s="24">
        <v>240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Feuilles de calcul</vt:lpstr>
      </vt:variant>
      <vt:variant>
        <vt:i4>8</vt:i4>
      </vt:variant>
      <vt:variant>
        <vt:lpstr>Graphiques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10" baseType="lpstr">
      <vt:lpstr>Probléme</vt:lpstr>
      <vt:lpstr>USINE1</vt:lpstr>
      <vt:lpstr>USINE2</vt:lpstr>
      <vt:lpstr>USINE3</vt:lpstr>
      <vt:lpstr>MONTAGE</vt:lpstr>
      <vt:lpstr>Rapport des réponses 1</vt:lpstr>
      <vt:lpstr>Rapport de la sensibilité 1</vt:lpstr>
      <vt:lpstr>Rapport des limites 1</vt:lpstr>
      <vt:lpstr>UTILISATION COMPAREE</vt:lpstr>
      <vt:lpstr>Exemple_1___Recherche_de_la_gamme_de_produits_la_plus_rentable.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ELECTRON.XLS</dc:title>
  <dc:subject>Optimisation de la production</dc:subject>
  <dc:creator>IOS</dc:creator>
  <dc:description>Déterminaison de la combinaison de produits, fabriqués à partir d'une quantité de piéces détachées donnée, donnant un profit maximum</dc:description>
  <cp:lastModifiedBy>joel</cp:lastModifiedBy>
  <dcterms:created xsi:type="dcterms:W3CDTF">1998-05-26T13:30:54Z</dcterms:created>
  <dcterms:modified xsi:type="dcterms:W3CDTF">2011-03-01T08:50:01Z</dcterms:modified>
</cp:coreProperties>
</file>