
<file path=xl/calcChain.xml><?xml version="1.0" encoding="utf-8"?>
<calcChain xmlns="http://schemas.openxmlformats.org/spreadsheetml/2006/main">
  <c r="J3" i="1"/>
  <c r="J15" s="1"/>
  <c r="I3"/>
  <c r="F4"/>
  <c r="I4"/>
  <c r="K4"/>
  <c r="F10"/>
  <c r="I10"/>
  <c r="K10"/>
  <c r="F11"/>
  <c r="K11" s="1"/>
  <c r="I11"/>
  <c r="F12"/>
  <c r="K12" s="1"/>
  <c r="I12"/>
  <c r="F13"/>
  <c r="I13"/>
  <c r="K13"/>
  <c r="I5"/>
  <c r="F5"/>
  <c r="K5"/>
  <c r="I6"/>
  <c r="K6" s="1"/>
  <c r="F6"/>
  <c r="I7"/>
  <c r="F7"/>
  <c r="K7" s="1"/>
  <c r="I8"/>
  <c r="F8"/>
  <c r="K8"/>
  <c r="I9"/>
  <c r="F9"/>
  <c r="K9"/>
  <c r="I14"/>
  <c r="K14" s="1"/>
  <c r="F14"/>
  <c r="F3"/>
  <c r="K3"/>
  <c r="J4"/>
  <c r="J10"/>
  <c r="J11"/>
  <c r="J12"/>
  <c r="J13"/>
  <c r="J5"/>
  <c r="J6"/>
  <c r="J7"/>
  <c r="J8"/>
  <c r="J9"/>
  <c r="J14"/>
  <c r="G15"/>
  <c r="D15"/>
  <c r="I15"/>
  <c r="F304" i="3"/>
  <c r="I304"/>
  <c r="K304"/>
  <c r="J304"/>
  <c r="F303"/>
  <c r="I303"/>
  <c r="K303"/>
  <c r="J303"/>
  <c r="F302"/>
  <c r="I302"/>
  <c r="K302"/>
  <c r="J302"/>
  <c r="F301"/>
  <c r="I301"/>
  <c r="K301"/>
  <c r="J301"/>
  <c r="F300"/>
  <c r="I300"/>
  <c r="K300"/>
  <c r="J300"/>
  <c r="F299"/>
  <c r="I299"/>
  <c r="K299"/>
  <c r="J299"/>
  <c r="F298"/>
  <c r="I298"/>
  <c r="K298"/>
  <c r="J298"/>
  <c r="F297"/>
  <c r="I297"/>
  <c r="K297"/>
  <c r="J297"/>
  <c r="F296"/>
  <c r="I296"/>
  <c r="K296"/>
  <c r="J296"/>
  <c r="F295"/>
  <c r="I295"/>
  <c r="K295"/>
  <c r="J295"/>
  <c r="F294"/>
  <c r="I294"/>
  <c r="K294"/>
  <c r="J294"/>
  <c r="F293"/>
  <c r="I293"/>
  <c r="K293"/>
  <c r="J293"/>
  <c r="F292"/>
  <c r="I292"/>
  <c r="K292"/>
  <c r="J292"/>
  <c r="F291"/>
  <c r="I291"/>
  <c r="K291"/>
  <c r="J291"/>
  <c r="F290"/>
  <c r="I290"/>
  <c r="K290"/>
  <c r="J290"/>
  <c r="F289"/>
  <c r="I289"/>
  <c r="K289"/>
  <c r="J289"/>
  <c r="F288"/>
  <c r="I288"/>
  <c r="K288"/>
  <c r="J288"/>
  <c r="F287"/>
  <c r="I287"/>
  <c r="K287"/>
  <c r="J287"/>
  <c r="F286"/>
  <c r="I286"/>
  <c r="K286"/>
  <c r="J286"/>
  <c r="F285"/>
  <c r="I285"/>
  <c r="K285"/>
  <c r="J285"/>
  <c r="F284"/>
  <c r="I284"/>
  <c r="K284"/>
  <c r="J284"/>
  <c r="F283"/>
  <c r="I283"/>
  <c r="K283"/>
  <c r="J283"/>
  <c r="F282"/>
  <c r="I282"/>
  <c r="K282"/>
  <c r="J282"/>
  <c r="F281"/>
  <c r="I281"/>
  <c r="K281"/>
  <c r="J281"/>
  <c r="F280"/>
  <c r="I280"/>
  <c r="K280"/>
  <c r="J280"/>
  <c r="F279"/>
  <c r="I279"/>
  <c r="K279"/>
  <c r="J279"/>
  <c r="F278"/>
  <c r="I278"/>
  <c r="K278"/>
  <c r="J278"/>
  <c r="F277"/>
  <c r="I277"/>
  <c r="K277"/>
  <c r="J277"/>
  <c r="F276"/>
  <c r="I276"/>
  <c r="K276"/>
  <c r="J276"/>
  <c r="F275"/>
  <c r="I275"/>
  <c r="K275"/>
  <c r="J275"/>
  <c r="F274"/>
  <c r="I274"/>
  <c r="K274"/>
  <c r="J274"/>
  <c r="F273"/>
  <c r="I273"/>
  <c r="K273"/>
  <c r="J273"/>
  <c r="F272"/>
  <c r="I272"/>
  <c r="K272"/>
  <c r="J272"/>
  <c r="F271"/>
  <c r="I271"/>
  <c r="K271"/>
  <c r="J271"/>
  <c r="F270"/>
  <c r="I270"/>
  <c r="K270"/>
  <c r="J270"/>
  <c r="F269"/>
  <c r="I269"/>
  <c r="K269"/>
  <c r="J269"/>
  <c r="F268"/>
  <c r="I268"/>
  <c r="K268"/>
  <c r="J268"/>
  <c r="F267"/>
  <c r="I267"/>
  <c r="K267"/>
  <c r="J267"/>
  <c r="F266"/>
  <c r="I266"/>
  <c r="K266"/>
  <c r="J266"/>
  <c r="F265"/>
  <c r="I265"/>
  <c r="K265"/>
  <c r="J265"/>
  <c r="F264"/>
  <c r="I264"/>
  <c r="K264"/>
  <c r="J264"/>
  <c r="F263"/>
  <c r="I263"/>
  <c r="K263"/>
  <c r="J263"/>
  <c r="F262"/>
  <c r="I262"/>
  <c r="K262"/>
  <c r="J262"/>
  <c r="F261"/>
  <c r="I261"/>
  <c r="K261"/>
  <c r="J261"/>
  <c r="F260"/>
  <c r="I260"/>
  <c r="K260"/>
  <c r="J260"/>
  <c r="F259"/>
  <c r="I259"/>
  <c r="K259"/>
  <c r="J259"/>
  <c r="F258"/>
  <c r="I258"/>
  <c r="K258"/>
  <c r="J258"/>
  <c r="F257"/>
  <c r="I257"/>
  <c r="K257"/>
  <c r="J257"/>
  <c r="F256"/>
  <c r="I256"/>
  <c r="K256"/>
  <c r="J256"/>
  <c r="F255"/>
  <c r="I255"/>
  <c r="K255"/>
  <c r="J255"/>
  <c r="F254"/>
  <c r="I254"/>
  <c r="K254"/>
  <c r="J254"/>
  <c r="F253"/>
  <c r="I253"/>
  <c r="K253"/>
  <c r="J253"/>
  <c r="F252"/>
  <c r="I252"/>
  <c r="K252"/>
  <c r="J252"/>
  <c r="F251"/>
  <c r="I251"/>
  <c r="K251"/>
  <c r="J251"/>
  <c r="F250"/>
  <c r="I250"/>
  <c r="K250"/>
  <c r="J250"/>
  <c r="F249"/>
  <c r="I249"/>
  <c r="K249"/>
  <c r="J249"/>
  <c r="F248"/>
  <c r="I248"/>
  <c r="K248"/>
  <c r="J248"/>
  <c r="F247"/>
  <c r="I247"/>
  <c r="K247"/>
  <c r="J247"/>
  <c r="F246"/>
  <c r="I246"/>
  <c r="K246"/>
  <c r="J246"/>
  <c r="F245"/>
  <c r="I245"/>
  <c r="K245"/>
  <c r="J245"/>
  <c r="F244"/>
  <c r="I244"/>
  <c r="K244"/>
  <c r="J244"/>
  <c r="F243"/>
  <c r="I243"/>
  <c r="K243"/>
  <c r="J243"/>
  <c r="F242"/>
  <c r="I242"/>
  <c r="K242"/>
  <c r="J242"/>
  <c r="F241"/>
  <c r="I241"/>
  <c r="K241"/>
  <c r="J241"/>
  <c r="F240"/>
  <c r="I240"/>
  <c r="K240"/>
  <c r="J240"/>
  <c r="F239"/>
  <c r="I239"/>
  <c r="K239"/>
  <c r="J239"/>
  <c r="F238"/>
  <c r="I238"/>
  <c r="K238"/>
  <c r="J238"/>
  <c r="F237"/>
  <c r="I237"/>
  <c r="K237"/>
  <c r="J237"/>
  <c r="F236"/>
  <c r="I236"/>
  <c r="K236"/>
  <c r="J236"/>
  <c r="F235"/>
  <c r="I235"/>
  <c r="K235"/>
  <c r="J235"/>
  <c r="F234"/>
  <c r="I234"/>
  <c r="K234"/>
  <c r="J234"/>
  <c r="F233"/>
  <c r="I233"/>
  <c r="K233"/>
  <c r="J233"/>
  <c r="F232"/>
  <c r="I232"/>
  <c r="K232"/>
  <c r="J232"/>
  <c r="F231"/>
  <c r="I231"/>
  <c r="K231"/>
  <c r="J231"/>
  <c r="F230"/>
  <c r="I230"/>
  <c r="K230"/>
  <c r="J230"/>
  <c r="F229"/>
  <c r="I229"/>
  <c r="K229"/>
  <c r="J229"/>
  <c r="F228"/>
  <c r="I228"/>
  <c r="K228"/>
  <c r="J228"/>
  <c r="F227"/>
  <c r="I227"/>
  <c r="K227"/>
  <c r="J227"/>
  <c r="F226"/>
  <c r="I226"/>
  <c r="K226"/>
  <c r="J226"/>
  <c r="F225"/>
  <c r="I225"/>
  <c r="K225"/>
  <c r="J225"/>
  <c r="F224"/>
  <c r="I224"/>
  <c r="K224"/>
  <c r="J224"/>
  <c r="F223"/>
  <c r="I223"/>
  <c r="K223"/>
  <c r="J223"/>
  <c r="F222"/>
  <c r="I222"/>
  <c r="K222"/>
  <c r="J222"/>
  <c r="F221"/>
  <c r="I221"/>
  <c r="K221"/>
  <c r="J221"/>
  <c r="F220"/>
  <c r="I220"/>
  <c r="K220"/>
  <c r="J220"/>
  <c r="F219"/>
  <c r="I219"/>
  <c r="K219"/>
  <c r="J219"/>
  <c r="F218"/>
  <c r="I218"/>
  <c r="K218"/>
  <c r="J218"/>
  <c r="F217"/>
  <c r="I217"/>
  <c r="K217"/>
  <c r="J217"/>
  <c r="F216"/>
  <c r="I216"/>
  <c r="K216"/>
  <c r="J216"/>
  <c r="F215"/>
  <c r="I215"/>
  <c r="K215"/>
  <c r="J215"/>
  <c r="F214"/>
  <c r="I214"/>
  <c r="K214"/>
  <c r="J214"/>
  <c r="F213"/>
  <c r="I213"/>
  <c r="K213"/>
  <c r="J213"/>
  <c r="F212"/>
  <c r="I212"/>
  <c r="K212"/>
  <c r="J212"/>
  <c r="F211"/>
  <c r="I211"/>
  <c r="K211"/>
  <c r="J211"/>
  <c r="F210"/>
  <c r="I210"/>
  <c r="K210"/>
  <c r="J210"/>
  <c r="F209"/>
  <c r="I209"/>
  <c r="K209"/>
  <c r="J209"/>
  <c r="F208"/>
  <c r="I208"/>
  <c r="K208"/>
  <c r="J208"/>
  <c r="F207"/>
  <c r="I207"/>
  <c r="K207"/>
  <c r="J207"/>
  <c r="F206"/>
  <c r="I206"/>
  <c r="K206"/>
  <c r="J206"/>
  <c r="F205"/>
  <c r="I205"/>
  <c r="K205"/>
  <c r="J205"/>
  <c r="F204"/>
  <c r="I204"/>
  <c r="K204"/>
  <c r="J204"/>
  <c r="F203"/>
  <c r="I203"/>
  <c r="K203"/>
  <c r="J203"/>
  <c r="F202"/>
  <c r="I202"/>
  <c r="K202"/>
  <c r="J202"/>
  <c r="F201"/>
  <c r="I201"/>
  <c r="K201"/>
  <c r="J201"/>
  <c r="F200"/>
  <c r="I200"/>
  <c r="K200"/>
  <c r="J200"/>
  <c r="F199"/>
  <c r="I199"/>
  <c r="K199"/>
  <c r="J199"/>
  <c r="F198"/>
  <c r="I198"/>
  <c r="K198"/>
  <c r="J198"/>
  <c r="F197"/>
  <c r="I197"/>
  <c r="K197"/>
  <c r="J197"/>
  <c r="F196"/>
  <c r="I196"/>
  <c r="K196"/>
  <c r="J196"/>
  <c r="F195"/>
  <c r="I195"/>
  <c r="K195"/>
  <c r="J195"/>
  <c r="F194"/>
  <c r="I194"/>
  <c r="K194"/>
  <c r="J194"/>
  <c r="F193"/>
  <c r="I193"/>
  <c r="K193"/>
  <c r="J193"/>
  <c r="F192"/>
  <c r="I192"/>
  <c r="K192"/>
  <c r="J192"/>
  <c r="F191"/>
  <c r="I191"/>
  <c r="K191"/>
  <c r="J191"/>
  <c r="F190"/>
  <c r="I190"/>
  <c r="K190"/>
  <c r="J190"/>
  <c r="F189"/>
  <c r="I189"/>
  <c r="K189"/>
  <c r="J189"/>
  <c r="F188"/>
  <c r="I188"/>
  <c r="K188"/>
  <c r="J188"/>
  <c r="F187"/>
  <c r="I187"/>
  <c r="K187"/>
  <c r="J187"/>
  <c r="F186"/>
  <c r="I186"/>
  <c r="K186"/>
  <c r="J186"/>
  <c r="F185"/>
  <c r="I185"/>
  <c r="K185"/>
  <c r="J185"/>
  <c r="F184"/>
  <c r="I184"/>
  <c r="K184"/>
  <c r="J184"/>
  <c r="F183"/>
  <c r="I183"/>
  <c r="K183"/>
  <c r="J183"/>
  <c r="F182"/>
  <c r="I182"/>
  <c r="K182"/>
  <c r="J182"/>
  <c r="F181"/>
  <c r="I181"/>
  <c r="K181"/>
  <c r="J181"/>
  <c r="F180"/>
  <c r="I180"/>
  <c r="K180"/>
  <c r="J180"/>
  <c r="F179"/>
  <c r="I179"/>
  <c r="K179"/>
  <c r="J179"/>
  <c r="F178"/>
  <c r="I178"/>
  <c r="K178"/>
  <c r="J178"/>
  <c r="F177"/>
  <c r="I177"/>
  <c r="K177"/>
  <c r="J177"/>
  <c r="F176"/>
  <c r="I176"/>
  <c r="K176"/>
  <c r="J176"/>
  <c r="F175"/>
  <c r="I175"/>
  <c r="K175"/>
  <c r="J175"/>
  <c r="F174"/>
  <c r="I174"/>
  <c r="K174"/>
  <c r="J174"/>
  <c r="F173"/>
  <c r="I173"/>
  <c r="K173"/>
  <c r="J173"/>
  <c r="F172"/>
  <c r="I172"/>
  <c r="K172"/>
  <c r="J172"/>
  <c r="F171"/>
  <c r="I171"/>
  <c r="K171"/>
  <c r="J171"/>
  <c r="F170"/>
  <c r="I170"/>
  <c r="K170"/>
  <c r="J170"/>
  <c r="F169"/>
  <c r="I169"/>
  <c r="K169"/>
  <c r="J169"/>
  <c r="F168"/>
  <c r="I168"/>
  <c r="K168"/>
  <c r="J168"/>
  <c r="F167"/>
  <c r="I167"/>
  <c r="K167"/>
  <c r="J167"/>
  <c r="F166"/>
  <c r="I166"/>
  <c r="K166"/>
  <c r="J166"/>
  <c r="F165"/>
  <c r="I165"/>
  <c r="K165"/>
  <c r="J165"/>
  <c r="F164"/>
  <c r="I164"/>
  <c r="K164"/>
  <c r="J164"/>
  <c r="F163"/>
  <c r="I163"/>
  <c r="K163"/>
  <c r="J163"/>
  <c r="F162"/>
  <c r="I162"/>
  <c r="K162"/>
  <c r="J162"/>
  <c r="F161"/>
  <c r="I161"/>
  <c r="K161"/>
  <c r="J161"/>
  <c r="F160"/>
  <c r="I160"/>
  <c r="K160"/>
  <c r="J160"/>
  <c r="F159"/>
  <c r="I159"/>
  <c r="K159"/>
  <c r="J159"/>
  <c r="F158"/>
  <c r="I158"/>
  <c r="K158"/>
  <c r="J158"/>
  <c r="F157"/>
  <c r="I157"/>
  <c r="K157"/>
  <c r="J157"/>
  <c r="F156"/>
  <c r="I156"/>
  <c r="K156"/>
  <c r="J156"/>
  <c r="F155"/>
  <c r="I155"/>
  <c r="K155"/>
  <c r="J155"/>
  <c r="F154"/>
  <c r="I154"/>
  <c r="K154"/>
  <c r="J154"/>
  <c r="F153"/>
  <c r="I153"/>
  <c r="K153"/>
  <c r="J153"/>
  <c r="F152"/>
  <c r="I152"/>
  <c r="K152"/>
  <c r="J152"/>
  <c r="F151"/>
  <c r="I151"/>
  <c r="K151"/>
  <c r="J151"/>
  <c r="F150"/>
  <c r="I150"/>
  <c r="K150"/>
  <c r="J150"/>
  <c r="F149"/>
  <c r="I149"/>
  <c r="K149"/>
  <c r="J149"/>
  <c r="F148"/>
  <c r="I148"/>
  <c r="K148"/>
  <c r="J148"/>
  <c r="F147"/>
  <c r="I147"/>
  <c r="K147"/>
  <c r="J147"/>
  <c r="F146"/>
  <c r="I146"/>
  <c r="K146"/>
  <c r="J146"/>
  <c r="F145"/>
  <c r="I145"/>
  <c r="K145"/>
  <c r="J145"/>
  <c r="F144"/>
  <c r="I144"/>
  <c r="K144"/>
  <c r="J144"/>
  <c r="F143"/>
  <c r="I143"/>
  <c r="K143"/>
  <c r="J143"/>
  <c r="F142"/>
  <c r="I142"/>
  <c r="K142"/>
  <c r="J142"/>
  <c r="F141"/>
  <c r="I141"/>
  <c r="K141"/>
  <c r="J141"/>
  <c r="F140"/>
  <c r="I140"/>
  <c r="K140"/>
  <c r="J140"/>
  <c r="F139"/>
  <c r="I139"/>
  <c r="K139"/>
  <c r="J139"/>
  <c r="F138"/>
  <c r="I138"/>
  <c r="K138"/>
  <c r="J138"/>
  <c r="F137"/>
  <c r="I137"/>
  <c r="K137"/>
  <c r="J137"/>
  <c r="F136"/>
  <c r="I136"/>
  <c r="K136"/>
  <c r="J136"/>
  <c r="F135"/>
  <c r="I135"/>
  <c r="K135"/>
  <c r="J135"/>
  <c r="F134"/>
  <c r="I134"/>
  <c r="K134"/>
  <c r="J134"/>
  <c r="F133"/>
  <c r="I133"/>
  <c r="K133"/>
  <c r="J133"/>
  <c r="F132"/>
  <c r="I132"/>
  <c r="K132"/>
  <c r="J132"/>
  <c r="F131"/>
  <c r="I131"/>
  <c r="K131"/>
  <c r="J131"/>
  <c r="F130"/>
  <c r="I130"/>
  <c r="K130"/>
  <c r="J130"/>
  <c r="F129"/>
  <c r="I129"/>
  <c r="K129"/>
  <c r="J129"/>
  <c r="F128"/>
  <c r="I128"/>
  <c r="K128"/>
  <c r="J128"/>
  <c r="F127"/>
  <c r="I127"/>
  <c r="K127"/>
  <c r="J127"/>
  <c r="F126"/>
  <c r="I126"/>
  <c r="K126"/>
  <c r="J126"/>
  <c r="F125"/>
  <c r="I125"/>
  <c r="K125"/>
  <c r="J125"/>
  <c r="F124"/>
  <c r="I124"/>
  <c r="K124"/>
  <c r="J124"/>
  <c r="F123"/>
  <c r="I123"/>
  <c r="K123"/>
  <c r="J123"/>
  <c r="F122"/>
  <c r="I122"/>
  <c r="K122"/>
  <c r="J122"/>
  <c r="F121"/>
  <c r="I121"/>
  <c r="K121"/>
  <c r="J121"/>
  <c r="F120"/>
  <c r="I120"/>
  <c r="K120"/>
  <c r="J120"/>
  <c r="F119"/>
  <c r="I119"/>
  <c r="K119"/>
  <c r="J119"/>
  <c r="F118"/>
  <c r="I118"/>
  <c r="K118"/>
  <c r="J118"/>
  <c r="F117"/>
  <c r="I117"/>
  <c r="K117"/>
  <c r="J117"/>
  <c r="F116"/>
  <c r="I116"/>
  <c r="K116"/>
  <c r="J116"/>
  <c r="F115"/>
  <c r="I115"/>
  <c r="K115"/>
  <c r="J115"/>
  <c r="F114"/>
  <c r="I114"/>
  <c r="K114"/>
  <c r="J114"/>
  <c r="F113"/>
  <c r="I113"/>
  <c r="K113"/>
  <c r="J113"/>
  <c r="F112"/>
  <c r="I112"/>
  <c r="K112"/>
  <c r="J112"/>
  <c r="F111"/>
  <c r="I111"/>
  <c r="K111"/>
  <c r="J111"/>
  <c r="F110"/>
  <c r="I110"/>
  <c r="K110"/>
  <c r="J110"/>
  <c r="F109"/>
  <c r="I109"/>
  <c r="K109"/>
  <c r="J109"/>
  <c r="F108"/>
  <c r="I108"/>
  <c r="K108"/>
  <c r="J108"/>
  <c r="F107"/>
  <c r="I107"/>
  <c r="K107"/>
  <c r="J107"/>
  <c r="F106"/>
  <c r="I106"/>
  <c r="K106"/>
  <c r="J106"/>
  <c r="F105"/>
  <c r="I105"/>
  <c r="K105"/>
  <c r="J105"/>
  <c r="F104"/>
  <c r="I104"/>
  <c r="K104"/>
  <c r="J104"/>
  <c r="F103"/>
  <c r="I103"/>
  <c r="K103"/>
  <c r="J103"/>
  <c r="F102"/>
  <c r="I102"/>
  <c r="K102"/>
  <c r="J102"/>
  <c r="F101"/>
  <c r="I101"/>
  <c r="K101"/>
  <c r="J101"/>
  <c r="F100"/>
  <c r="I100"/>
  <c r="K100"/>
  <c r="J100"/>
  <c r="F99"/>
  <c r="I99"/>
  <c r="K99"/>
  <c r="J99"/>
  <c r="F98"/>
  <c r="I98"/>
  <c r="K98"/>
  <c r="J98"/>
  <c r="F97"/>
  <c r="I97"/>
  <c r="K97"/>
  <c r="J97"/>
  <c r="F96"/>
  <c r="I96"/>
  <c r="K96"/>
  <c r="J96"/>
  <c r="F95"/>
  <c r="I95"/>
  <c r="K95"/>
  <c r="J95"/>
  <c r="F94"/>
  <c r="I94"/>
  <c r="K94"/>
  <c r="J94"/>
  <c r="F93"/>
  <c r="I93"/>
  <c r="K93"/>
  <c r="J93"/>
  <c r="F92"/>
  <c r="I92"/>
  <c r="K92"/>
  <c r="J92"/>
  <c r="F91"/>
  <c r="I91"/>
  <c r="K91"/>
  <c r="J91"/>
  <c r="F90"/>
  <c r="I90"/>
  <c r="K90"/>
  <c r="J90"/>
  <c r="F89"/>
  <c r="I89"/>
  <c r="K89"/>
  <c r="J89"/>
  <c r="F88"/>
  <c r="I88"/>
  <c r="K88"/>
  <c r="J88"/>
  <c r="F87"/>
  <c r="I87"/>
  <c r="K87"/>
  <c r="J87"/>
  <c r="F86"/>
  <c r="I86"/>
  <c r="K86"/>
  <c r="J86"/>
  <c r="F85"/>
  <c r="I85"/>
  <c r="K85"/>
  <c r="J85"/>
  <c r="F84"/>
  <c r="I84"/>
  <c r="K84"/>
  <c r="J84"/>
  <c r="F83"/>
  <c r="I83"/>
  <c r="K83"/>
  <c r="J83"/>
  <c r="F82"/>
  <c r="I82"/>
  <c r="K82"/>
  <c r="J82"/>
  <c r="F81"/>
  <c r="I81"/>
  <c r="K81"/>
  <c r="J81"/>
  <c r="F80"/>
  <c r="I80"/>
  <c r="K80"/>
  <c r="J80"/>
  <c r="F79"/>
  <c r="I79"/>
  <c r="K79"/>
  <c r="J79"/>
  <c r="F78"/>
  <c r="I78"/>
  <c r="K78"/>
  <c r="J78"/>
  <c r="F77"/>
  <c r="I77"/>
  <c r="K77"/>
  <c r="J77"/>
  <c r="F76"/>
  <c r="I76"/>
  <c r="K76"/>
  <c r="J76"/>
  <c r="F75"/>
  <c r="I75"/>
  <c r="K75"/>
  <c r="J75"/>
  <c r="F74"/>
  <c r="I74"/>
  <c r="K74"/>
  <c r="J74"/>
  <c r="F73"/>
  <c r="I73"/>
  <c r="K73"/>
  <c r="J73"/>
  <c r="F72"/>
  <c r="I72"/>
  <c r="K72"/>
  <c r="J72"/>
  <c r="F71"/>
  <c r="I71"/>
  <c r="K71"/>
  <c r="J71"/>
  <c r="F70"/>
  <c r="I70"/>
  <c r="K70"/>
  <c r="J70"/>
  <c r="F69"/>
  <c r="I69"/>
  <c r="K69"/>
  <c r="J69"/>
  <c r="F68"/>
  <c r="I68"/>
  <c r="K68"/>
  <c r="J68"/>
  <c r="F67"/>
  <c r="I67"/>
  <c r="K67"/>
  <c r="J67"/>
  <c r="F66"/>
  <c r="I66"/>
  <c r="K66"/>
  <c r="J66"/>
  <c r="F65"/>
  <c r="I65"/>
  <c r="K65"/>
  <c r="J65"/>
  <c r="F64"/>
  <c r="I64"/>
  <c r="K64"/>
  <c r="J64"/>
  <c r="F63"/>
  <c r="I63"/>
  <c r="K63"/>
  <c r="J63"/>
  <c r="F62"/>
  <c r="I62"/>
  <c r="K62"/>
  <c r="J62"/>
  <c r="F61"/>
  <c r="I61"/>
  <c r="K61"/>
  <c r="J61"/>
  <c r="F60"/>
  <c r="I60"/>
  <c r="K60"/>
  <c r="J60"/>
  <c r="F59"/>
  <c r="I59"/>
  <c r="K59"/>
  <c r="J59"/>
  <c r="F58"/>
  <c r="I58"/>
  <c r="K58"/>
  <c r="J58"/>
  <c r="F57"/>
  <c r="I57"/>
  <c r="K57"/>
  <c r="J57"/>
  <c r="F56"/>
  <c r="I56"/>
  <c r="K56"/>
  <c r="J56"/>
  <c r="F55"/>
  <c r="I55"/>
  <c r="K55"/>
  <c r="J55"/>
  <c r="F35"/>
  <c r="K35" s="1"/>
  <c r="I35"/>
  <c r="J35"/>
  <c r="F36"/>
  <c r="K36" s="1"/>
  <c r="I36"/>
  <c r="J36"/>
  <c r="F37"/>
  <c r="K37" s="1"/>
  <c r="I37"/>
  <c r="J37"/>
  <c r="F38"/>
  <c r="K38" s="1"/>
  <c r="I38"/>
  <c r="J38"/>
  <c r="F39"/>
  <c r="K39" s="1"/>
  <c r="I39"/>
  <c r="J39"/>
  <c r="F40"/>
  <c r="K40" s="1"/>
  <c r="I40"/>
  <c r="J40"/>
  <c r="F41"/>
  <c r="K41" s="1"/>
  <c r="I41"/>
  <c r="J41"/>
  <c r="F42"/>
  <c r="K42" s="1"/>
  <c r="I42"/>
  <c r="J42"/>
  <c r="F43"/>
  <c r="K43" s="1"/>
  <c r="I43"/>
  <c r="J43"/>
  <c r="F44"/>
  <c r="K44" s="1"/>
  <c r="I44"/>
  <c r="J44"/>
  <c r="F45"/>
  <c r="K45" s="1"/>
  <c r="I45"/>
  <c r="J45"/>
  <c r="F46"/>
  <c r="K46" s="1"/>
  <c r="I46"/>
  <c r="J46"/>
  <c r="F47"/>
  <c r="K47" s="1"/>
  <c r="I47"/>
  <c r="J47"/>
  <c r="F48"/>
  <c r="K48" s="1"/>
  <c r="I48"/>
  <c r="J48"/>
  <c r="F49"/>
  <c r="K49" s="1"/>
  <c r="I49"/>
  <c r="J49"/>
  <c r="F50"/>
  <c r="K50" s="1"/>
  <c r="I50"/>
  <c r="J50"/>
  <c r="F51"/>
  <c r="K51" s="1"/>
  <c r="I51"/>
  <c r="J51"/>
  <c r="F52"/>
  <c r="K52" s="1"/>
  <c r="I52"/>
  <c r="J52"/>
  <c r="F53"/>
  <c r="K53" s="1"/>
  <c r="I53"/>
  <c r="J53"/>
  <c r="F54"/>
  <c r="K54" s="1"/>
  <c r="I54"/>
  <c r="J54"/>
  <c r="F34"/>
  <c r="I34"/>
  <c r="K34"/>
  <c r="J34"/>
  <c r="F33"/>
  <c r="I33"/>
  <c r="K33"/>
  <c r="J33"/>
  <c r="F32"/>
  <c r="I32"/>
  <c r="K32"/>
  <c r="J32"/>
  <c r="F31"/>
  <c r="I31"/>
  <c r="K31"/>
  <c r="J31"/>
  <c r="F30"/>
  <c r="I30"/>
  <c r="K30"/>
  <c r="J30"/>
  <c r="F29"/>
  <c r="I29"/>
  <c r="K29"/>
  <c r="J29"/>
  <c r="F28"/>
  <c r="I28"/>
  <c r="K28"/>
  <c r="J28"/>
  <c r="F27"/>
  <c r="I27"/>
  <c r="K27"/>
  <c r="J27"/>
  <c r="F26"/>
  <c r="I26"/>
  <c r="K26"/>
  <c r="J26"/>
  <c r="F25"/>
  <c r="I25"/>
  <c r="K25"/>
  <c r="J25"/>
  <c r="F24"/>
  <c r="I24"/>
  <c r="K24"/>
  <c r="J24"/>
  <c r="F23"/>
  <c r="I23"/>
  <c r="K23"/>
  <c r="J23"/>
  <c r="F22"/>
  <c r="I22"/>
  <c r="K22"/>
  <c r="J22"/>
  <c r="F21"/>
  <c r="I21"/>
  <c r="K21"/>
  <c r="J21"/>
  <c r="F20"/>
  <c r="I20"/>
  <c r="K20"/>
  <c r="J20"/>
  <c r="F11"/>
  <c r="K11" s="1"/>
  <c r="F12"/>
  <c r="F13"/>
  <c r="K13" s="1"/>
  <c r="F14"/>
  <c r="F15"/>
  <c r="K15" s="1"/>
  <c r="F16"/>
  <c r="F17"/>
  <c r="K17" s="1"/>
  <c r="F18"/>
  <c r="F19"/>
  <c r="K19" s="1"/>
  <c r="I11"/>
  <c r="I12"/>
  <c r="K12" s="1"/>
  <c r="I13"/>
  <c r="I14"/>
  <c r="I15"/>
  <c r="I16"/>
  <c r="K16" s="1"/>
  <c r="I17"/>
  <c r="I18"/>
  <c r="I19"/>
  <c r="J8"/>
  <c r="J9"/>
  <c r="J10"/>
  <c r="J11"/>
  <c r="J12"/>
  <c r="J13"/>
  <c r="J14"/>
  <c r="J15"/>
  <c r="J16"/>
  <c r="J17"/>
  <c r="J18"/>
  <c r="J19"/>
  <c r="F8"/>
  <c r="K8" s="1"/>
  <c r="I8"/>
  <c r="F9"/>
  <c r="K9" s="1"/>
  <c r="I9"/>
  <c r="F10"/>
  <c r="I10"/>
  <c r="K10"/>
  <c r="K14"/>
  <c r="K18"/>
  <c r="I6"/>
  <c r="I7"/>
  <c r="I5"/>
  <c r="K5" s="1"/>
  <c r="F6"/>
  <c r="F7"/>
  <c r="K7" s="1"/>
  <c r="F5"/>
  <c r="K6"/>
  <c r="J6"/>
  <c r="J7"/>
  <c r="J5"/>
  <c r="K15" i="1" l="1"/>
  <c r="F15"/>
</calcChain>
</file>

<file path=xl/comments1.xml><?xml version="1.0" encoding="utf-8"?>
<comments xmlns="http://schemas.openxmlformats.org/spreadsheetml/2006/main">
  <authors>
    <author>Un utilisateur satisfait de Microsoft Office</author>
  </authors>
  <commentList>
    <comment ref="D12" authorId="0">
      <text>
        <r>
          <rPr>
            <sz val="7"/>
            <color indexed="81"/>
            <rFont val="Tahoma"/>
            <family val="2"/>
          </rPr>
          <t>Bravo ! Les ventes de café ont vraiment décollé dans cette région !</t>
        </r>
      </text>
    </comment>
    <comment ref="D27" authorId="0">
      <text>
        <r>
          <rPr>
            <sz val="7"/>
            <color indexed="81"/>
            <rFont val="Tahoma"/>
            <family val="2"/>
          </rPr>
          <t xml:space="preserve">Bravo  Xavier !
</t>
        </r>
      </text>
    </comment>
    <comment ref="D34" authorId="0">
      <text>
        <r>
          <rPr>
            <sz val="7"/>
            <color indexed="81"/>
            <rFont val="Tahoma"/>
            <family val="2"/>
          </rPr>
          <t>Meilleure vente de l'année pour le Café Cappucino !</t>
        </r>
      </text>
    </comment>
    <comment ref="D62" authorId="0">
      <text>
        <r>
          <rPr>
            <sz val="7"/>
            <color indexed="81"/>
            <rFont val="Tahoma"/>
            <family val="2"/>
          </rPr>
          <t>Bravo ! Les ventes de café ont vraiment décollé dans cette région !</t>
        </r>
      </text>
    </comment>
    <comment ref="D77" authorId="0">
      <text>
        <r>
          <rPr>
            <sz val="7"/>
            <color indexed="81"/>
            <rFont val="Tahoma"/>
            <family val="2"/>
          </rPr>
          <t xml:space="preserve">Bravo  Xavier !
</t>
        </r>
      </text>
    </comment>
    <comment ref="D84" authorId="0">
      <text>
        <r>
          <rPr>
            <sz val="7"/>
            <color indexed="81"/>
            <rFont val="Tahoma"/>
            <family val="2"/>
          </rPr>
          <t>Meilleure vente de l'année pour le Café Cappucino !</t>
        </r>
      </text>
    </comment>
    <comment ref="D112" authorId="0">
      <text>
        <r>
          <rPr>
            <sz val="7"/>
            <color indexed="81"/>
            <rFont val="Tahoma"/>
            <family val="2"/>
          </rPr>
          <t>Bravo ! Les ventes de café ont vraiment décollé dans cette région !</t>
        </r>
      </text>
    </comment>
    <comment ref="D127" authorId="0">
      <text>
        <r>
          <rPr>
            <sz val="7"/>
            <color indexed="81"/>
            <rFont val="Tahoma"/>
            <family val="2"/>
          </rPr>
          <t xml:space="preserve">Bravo  Xavier !
</t>
        </r>
      </text>
    </comment>
    <comment ref="D134" authorId="0">
      <text>
        <r>
          <rPr>
            <sz val="7"/>
            <color indexed="81"/>
            <rFont val="Tahoma"/>
            <family val="2"/>
          </rPr>
          <t>Meilleure vente de l'année pour le Café Cappucino !</t>
        </r>
      </text>
    </comment>
    <comment ref="D162" authorId="0">
      <text>
        <r>
          <rPr>
            <sz val="7"/>
            <color indexed="81"/>
            <rFont val="Tahoma"/>
            <family val="2"/>
          </rPr>
          <t>Bravo ! Les ventes de café ont vraiment décollé dans cette région !</t>
        </r>
      </text>
    </comment>
    <comment ref="D177" authorId="0">
      <text>
        <r>
          <rPr>
            <sz val="7"/>
            <color indexed="81"/>
            <rFont val="Tahoma"/>
            <family val="2"/>
          </rPr>
          <t xml:space="preserve">Bravo  Xavier !
</t>
        </r>
      </text>
    </comment>
    <comment ref="D184" authorId="0">
      <text>
        <r>
          <rPr>
            <sz val="7"/>
            <color indexed="81"/>
            <rFont val="Tahoma"/>
            <family val="2"/>
          </rPr>
          <t>Meilleure vente de l'année pour le Café Cappucino !</t>
        </r>
      </text>
    </comment>
    <comment ref="D212" authorId="0">
      <text>
        <r>
          <rPr>
            <sz val="7"/>
            <color indexed="81"/>
            <rFont val="Tahoma"/>
            <family val="2"/>
          </rPr>
          <t>Bravo ! Les ventes de café ont vraiment décollé dans cette région !</t>
        </r>
      </text>
    </comment>
    <comment ref="D227" authorId="0">
      <text>
        <r>
          <rPr>
            <sz val="7"/>
            <color indexed="81"/>
            <rFont val="Tahoma"/>
            <family val="2"/>
          </rPr>
          <t xml:space="preserve">Bravo  Xavier !
</t>
        </r>
      </text>
    </comment>
    <comment ref="D234" authorId="0">
      <text>
        <r>
          <rPr>
            <sz val="7"/>
            <color indexed="81"/>
            <rFont val="Tahoma"/>
            <family val="2"/>
          </rPr>
          <t>Meilleure vente de l'année pour le Café Cappucino !</t>
        </r>
      </text>
    </comment>
    <comment ref="D262" authorId="0">
      <text>
        <r>
          <rPr>
            <sz val="7"/>
            <color indexed="81"/>
            <rFont val="Tahoma"/>
            <family val="2"/>
          </rPr>
          <t>Bravo ! Les ventes de café ont vraiment décollé dans cette région !</t>
        </r>
      </text>
    </comment>
    <comment ref="D277" authorId="0">
      <text>
        <r>
          <rPr>
            <sz val="7"/>
            <color indexed="81"/>
            <rFont val="Tahoma"/>
            <family val="2"/>
          </rPr>
          <t xml:space="preserve">Bravo  Xavier !
</t>
        </r>
      </text>
    </comment>
    <comment ref="D284" authorId="0">
      <text>
        <r>
          <rPr>
            <sz val="7"/>
            <color indexed="81"/>
            <rFont val="Tahoma"/>
            <family val="2"/>
          </rPr>
          <t>Meilleure vente de l'année pour le Café Cappucino !</t>
        </r>
      </text>
    </comment>
  </commentList>
</comments>
</file>

<file path=xl/sharedStrings.xml><?xml version="1.0" encoding="utf-8"?>
<sst xmlns="http://schemas.openxmlformats.org/spreadsheetml/2006/main" count="2480" uniqueCount="256">
  <si>
    <t>Ventes 1995</t>
  </si>
  <si>
    <t>Responsable</t>
  </si>
  <si>
    <t>Région</t>
  </si>
  <si>
    <t>Pays</t>
  </si>
  <si>
    <t>café Cappuccino (en t)</t>
  </si>
  <si>
    <t>Prix c.c. / kg</t>
  </si>
  <si>
    <t>Vtes café Cappuccino</t>
  </si>
  <si>
    <t>Café frappé</t>
  </si>
  <si>
    <t>Prix / c.f.</t>
  </si>
  <si>
    <t>Vtes café frappé</t>
  </si>
  <si>
    <t>Qté totale</t>
  </si>
  <si>
    <t>Ventes totales</t>
  </si>
  <si>
    <t>Didier</t>
  </si>
  <si>
    <t>Amérique du Sud</t>
  </si>
  <si>
    <t>Argentine</t>
  </si>
  <si>
    <t>Brésil</t>
  </si>
  <si>
    <t>François</t>
  </si>
  <si>
    <t>Europe</t>
  </si>
  <si>
    <t>Royaume Uni</t>
  </si>
  <si>
    <t>France</t>
  </si>
  <si>
    <t>Italie</t>
  </si>
  <si>
    <t>Anne-Sophie</t>
  </si>
  <si>
    <t>Amérique du Nord</t>
  </si>
  <si>
    <t>Canada</t>
  </si>
  <si>
    <t>Amérique Centrale</t>
  </si>
  <si>
    <t>Mexique</t>
  </si>
  <si>
    <t xml:space="preserve">Etats Unis </t>
  </si>
  <si>
    <t>Xavier</t>
  </si>
  <si>
    <t>Asie</t>
  </si>
  <si>
    <t>Corée du Sud</t>
  </si>
  <si>
    <t>Japon</t>
  </si>
  <si>
    <t>Olivier</t>
  </si>
  <si>
    <t>Australie</t>
  </si>
  <si>
    <t>Nouvelle Zélande</t>
  </si>
  <si>
    <t>Total</t>
  </si>
  <si>
    <t>Produit</t>
  </si>
  <si>
    <t>Grain</t>
  </si>
  <si>
    <t>Mélange</t>
  </si>
  <si>
    <t>Fournisseur</t>
  </si>
  <si>
    <t>Adresse</t>
  </si>
  <si>
    <t>Ville</t>
  </si>
  <si>
    <t>Alajuela Spec. Mélangé</t>
  </si>
  <si>
    <t>Mandheling</t>
  </si>
  <si>
    <t>Paprikas Weiss Importater</t>
  </si>
  <si>
    <t>1546 Second Avenue</t>
  </si>
  <si>
    <t>Etats-Unis</t>
  </si>
  <si>
    <t>New York</t>
  </si>
  <si>
    <t>Djampit</t>
  </si>
  <si>
    <t>Crabtree &amp; Evelyn, Ltd.</t>
  </si>
  <si>
    <t>Box 167</t>
  </si>
  <si>
    <t>Grande-Bretagne</t>
  </si>
  <si>
    <t>Woodstock Hill</t>
  </si>
  <si>
    <t>Alajuela</t>
  </si>
  <si>
    <t>Le Bon Café SA.</t>
  </si>
  <si>
    <t>35 Av. de la Bourse</t>
  </si>
  <si>
    <t>Paris</t>
  </si>
  <si>
    <t>Alajuela Brut en En Grains</t>
  </si>
  <si>
    <t>Américain Toréfié Antigua</t>
  </si>
  <si>
    <t>Antigua</t>
  </si>
  <si>
    <t>Thé &amp; Café des Indes SA.</t>
  </si>
  <si>
    <t>32 Bld. de la Meuse</t>
  </si>
  <si>
    <t>Toulouse</t>
  </si>
  <si>
    <t>Américain Toréfié Barahona</t>
  </si>
  <si>
    <t>Barahona</t>
  </si>
  <si>
    <t>Fortnum &amp; Mason Ltd.</t>
  </si>
  <si>
    <t>Picadilly</t>
  </si>
  <si>
    <t>London</t>
  </si>
  <si>
    <t>Blue Mountain Spec. Mélangé</t>
  </si>
  <si>
    <t>Blue Mountain</t>
  </si>
  <si>
    <t>Ferme de la Vallée</t>
  </si>
  <si>
    <t>Chemin de la Compagnie des Eaux</t>
  </si>
  <si>
    <t>Orleans</t>
  </si>
  <si>
    <t>Blue Mountain Brut en En Grains</t>
  </si>
  <si>
    <t>Américain Toréfié Mysore</t>
  </si>
  <si>
    <t>Mysore</t>
  </si>
  <si>
    <t>Ankola Mélangé</t>
  </si>
  <si>
    <t>Ankola</t>
  </si>
  <si>
    <t>Ankola Spec. Mélangé</t>
  </si>
  <si>
    <t>Moka</t>
  </si>
  <si>
    <t>Chiapas Spec. Mélangé</t>
  </si>
  <si>
    <t>Chiapas</t>
  </si>
  <si>
    <t>Chiapas Brut en En Grains</t>
  </si>
  <si>
    <t>Ankola Brut en En Grains</t>
  </si>
  <si>
    <t>Antigua Spec. Mélangé</t>
  </si>
  <si>
    <t>Sanseritas</t>
  </si>
  <si>
    <t>Monsooned Malabar</t>
  </si>
  <si>
    <t>La Compagnie du Café &amp; Thé SA.</t>
  </si>
  <si>
    <t>25 Boulevard des italiens</t>
  </si>
  <si>
    <t>Antigua Brut en En Grains</t>
  </si>
  <si>
    <t>Arona Spec. Mélangé</t>
  </si>
  <si>
    <t>Toraja</t>
  </si>
  <si>
    <t>Bugishu</t>
  </si>
  <si>
    <t>Arona</t>
  </si>
  <si>
    <t>Arona Brut en En Grains</t>
  </si>
  <si>
    <t>Barahona Spec. Mélangé</t>
  </si>
  <si>
    <t>Barahona Brut en En Grains</t>
  </si>
  <si>
    <t>Harrar</t>
  </si>
  <si>
    <t>Bourbon Santos Spec. Mélangé</t>
  </si>
  <si>
    <t>Yirgacheffe</t>
  </si>
  <si>
    <t>Bourbon Santos</t>
  </si>
  <si>
    <t>Grace Tea Company Co.</t>
  </si>
  <si>
    <t>80 Fifth Avenue</t>
  </si>
  <si>
    <t>Bourbon Santos Brut en En Grains</t>
  </si>
  <si>
    <t>Brun Toréfié Coban</t>
  </si>
  <si>
    <t>Coban</t>
  </si>
  <si>
    <t>Brun Toréfié Oaxaca Pluma</t>
  </si>
  <si>
    <t>Oaxaca Pluma</t>
  </si>
  <si>
    <t>Bucaramanga Spec. Mélangé</t>
  </si>
  <si>
    <t>Bucaramanga</t>
  </si>
  <si>
    <t>Bucaramanga Brut en En Grains</t>
  </si>
  <si>
    <t>Bugishu / Fort Mountain Mélangé</t>
  </si>
  <si>
    <t>Fort Mountain</t>
  </si>
  <si>
    <t>Bugishu Mélangé</t>
  </si>
  <si>
    <t>Bugishu Spec. Mélangé</t>
  </si>
  <si>
    <t>Chanchamayo</t>
  </si>
  <si>
    <t>Bugishu Brut en En Grains</t>
  </si>
  <si>
    <t>Chanchamayo / Antigua Mélangé</t>
  </si>
  <si>
    <t>Chanchamayo Spec. Mélangé</t>
  </si>
  <si>
    <t>Chanchamayo Brut en En Grains</t>
  </si>
  <si>
    <t>Tarrazu</t>
  </si>
  <si>
    <t>Cibao / Fort Mountain Mélangé</t>
  </si>
  <si>
    <t>Cibao</t>
  </si>
  <si>
    <t>Cibao Mélangé</t>
  </si>
  <si>
    <t>Cibao Spec. Mélangé</t>
  </si>
  <si>
    <t>Coatepec</t>
  </si>
  <si>
    <t>Cibao Brut en En Grains</t>
  </si>
  <si>
    <t>Cannelle Toréfié Alajuela</t>
  </si>
  <si>
    <t>Cannelle Toréfié Bucaramanga</t>
  </si>
  <si>
    <t>Cannelle Toréfié Sanseritas</t>
  </si>
  <si>
    <t>City Toréfié Bourbon Santos</t>
  </si>
  <si>
    <t>City Toréfié Sidamo</t>
  </si>
  <si>
    <t>Sidamo</t>
  </si>
  <si>
    <t>Coatepec /  Tarrazu Mélangé</t>
  </si>
  <si>
    <t>Coatepec Spec. Mélangé</t>
  </si>
  <si>
    <t>Tachira</t>
  </si>
  <si>
    <t>Coatepec Brut en En Grains</t>
  </si>
  <si>
    <t>Coban /  Bugishu Mélangé</t>
  </si>
  <si>
    <t>Coban Spec. Mélangé</t>
  </si>
  <si>
    <t>Coban Brut en En Grains</t>
  </si>
  <si>
    <t>Continental Toréfié Barahona</t>
  </si>
  <si>
    <t>Continental Toréfié Bourbon Santos</t>
  </si>
  <si>
    <t>Continental Toréfié Chanchamayo</t>
  </si>
  <si>
    <t>Continental Toréfié Tachira</t>
  </si>
  <si>
    <t>Noir Français Toréfié Arona</t>
  </si>
  <si>
    <t>Noir Français Toréfié Tarrazu</t>
  </si>
  <si>
    <t>Noir Toréfié Blue Mountain</t>
  </si>
  <si>
    <t>Djampit / Ghimbi Mélangé</t>
  </si>
  <si>
    <t>Ghimbi</t>
  </si>
  <si>
    <t>Djampit Spec. Mélangé</t>
  </si>
  <si>
    <t>Djampit Brut en En Grains</t>
  </si>
  <si>
    <t>Espresso Toréfié Ankola</t>
  </si>
  <si>
    <t>Espresso Toréfié Bugishu</t>
  </si>
  <si>
    <t>Espresso Toréfié Toraja</t>
  </si>
  <si>
    <t>European Toréfié Cibao</t>
  </si>
  <si>
    <t>European Toréfié Tres Rios</t>
  </si>
  <si>
    <t>Tres Rios</t>
  </si>
  <si>
    <t>Français Toréfié Cibao</t>
  </si>
  <si>
    <t>Français Toréfié Coban</t>
  </si>
  <si>
    <t>Français Toréfié Yirgacheffe</t>
  </si>
  <si>
    <t>Full-city Toréfié Cibao</t>
  </si>
  <si>
    <t>Full-city Toréfié Djampit</t>
  </si>
  <si>
    <t>Ghimbi Mélangé</t>
  </si>
  <si>
    <t>Ghimbi Spec. Mélangé</t>
  </si>
  <si>
    <t>Ghimbi Brut en En Grains</t>
  </si>
  <si>
    <t>Harrar / Chiapas Mélangé</t>
  </si>
  <si>
    <t>Harrar Spec. Mélangé</t>
  </si>
  <si>
    <t>Harrar Brut en En Grains</t>
  </si>
  <si>
    <t>Heavy Toréfié Ghimbi</t>
  </si>
  <si>
    <t>Heredia /  Bourbon Santos Mélangé</t>
  </si>
  <si>
    <t>Heredia</t>
  </si>
  <si>
    <t>Heredia Mélangé</t>
  </si>
  <si>
    <t>Heredia Spec. Mélangé</t>
  </si>
  <si>
    <t>Kona</t>
  </si>
  <si>
    <t>Heredia Brut en En Grains</t>
  </si>
  <si>
    <t>Fort Mountain / Coatepec Mélangé</t>
  </si>
  <si>
    <t>Fort Mountain Mélangé</t>
  </si>
  <si>
    <t>Fort Mountain Spec. Mélangé</t>
  </si>
  <si>
    <t>Fort Mountain Brut en En Grains</t>
  </si>
  <si>
    <t>Fort Toréfié Coatepec</t>
  </si>
  <si>
    <t>Fort Toréfié Harrar</t>
  </si>
  <si>
    <t>Huehuetenango /Moka Mélangé</t>
  </si>
  <si>
    <t>Huehuetenango</t>
  </si>
  <si>
    <t>Huehuetenango Brut en En Grains</t>
  </si>
  <si>
    <t>Italien Toréfié Barahona</t>
  </si>
  <si>
    <t>Italien Toréfié Heredia</t>
  </si>
  <si>
    <t>Kilimanjaro / Mungala Mélangé</t>
  </si>
  <si>
    <t>Mungala</t>
  </si>
  <si>
    <t>Kilimanjaro</t>
  </si>
  <si>
    <t>Kilimanjaro Mélangé</t>
  </si>
  <si>
    <t>Kilimanjaro Spec. Mélangé</t>
  </si>
  <si>
    <t>Kilimanjaro Brut en En Grains</t>
  </si>
  <si>
    <t>Kona / Ghimbi Mélangé</t>
  </si>
  <si>
    <t>Kona Spec. Mélangé</t>
  </si>
  <si>
    <t>Kona Brut en En Grains</t>
  </si>
  <si>
    <t>Allégé Espresso Toréfié Bucaramanga</t>
  </si>
  <si>
    <t>Allégé Espresso Toréfié Huehuetenango</t>
  </si>
  <si>
    <t>Allégé Français Toréfié Blue Mountain</t>
  </si>
  <si>
    <t>Allégé Français Toréfié Kilimanjaro</t>
  </si>
  <si>
    <t>Allégé Toréfié Ankola</t>
  </si>
  <si>
    <t>Allégé Toréfié Fort Mountain</t>
  </si>
  <si>
    <t>Mandheling / Kona Mélangé</t>
  </si>
  <si>
    <t>Mandheling Spec. Mélangé</t>
  </si>
  <si>
    <t>Mandheling Brut en En Grains</t>
  </si>
  <si>
    <t>Maracaibo / Chiapas Mélangé</t>
  </si>
  <si>
    <t>Maracaibo</t>
  </si>
  <si>
    <t>Maracaibo Spec. Mélangé</t>
  </si>
  <si>
    <t>Maracaibo Brut en En Grains</t>
  </si>
  <si>
    <t>Matagalpa / Mysore Mélangé</t>
  </si>
  <si>
    <t>Matagalpa</t>
  </si>
  <si>
    <t>Matagalpa Spec. Mélangé</t>
  </si>
  <si>
    <t>Matagalpa Brut en En Grains</t>
  </si>
  <si>
    <t>Moyen-Fort Toréfié Mandheling</t>
  </si>
  <si>
    <t>Moyen Toréfié Bourbon Santos</t>
  </si>
  <si>
    <t>Moyen Toréfié Kona</t>
  </si>
  <si>
    <t>Moka /Maracaibo Mélangé</t>
  </si>
  <si>
    <t>Moka Spec. Mélangé</t>
  </si>
  <si>
    <t>Moka Brut en En Grains</t>
  </si>
  <si>
    <t>Monsooned Malabar / Harrar Mélangé</t>
  </si>
  <si>
    <t>Monsooned Malabar / Santos Mélangé</t>
  </si>
  <si>
    <t>Monsooned Malabar Spec. Mélangé</t>
  </si>
  <si>
    <t>Monsooned Malabar Brut en En Grains</t>
  </si>
  <si>
    <t>Mungala Spec. Mélangé</t>
  </si>
  <si>
    <t>Mungala Brut en En Grains</t>
  </si>
  <si>
    <t>Mysore Spec. Mélangé</t>
  </si>
  <si>
    <t>Mysore Brut en En Grains</t>
  </si>
  <si>
    <t>Neapolitan Toréfié Maracaibo</t>
  </si>
  <si>
    <t>New England Toréfié Matagalpa</t>
  </si>
  <si>
    <t>Oaxaca Pluma Spec. Mélangé</t>
  </si>
  <si>
    <t>Oaxaca Pluma Brut en En Grains</t>
  </si>
  <si>
    <t>Normal Toréfié Moka</t>
  </si>
  <si>
    <t>Toréfié Huehuetenango Spec. Mélangé</t>
  </si>
  <si>
    <t>Sanseritas Spec. Mélangé</t>
  </si>
  <si>
    <t>Sanseritas Brut en En Grains</t>
  </si>
  <si>
    <t>Sidamo Spec. Mélangé</t>
  </si>
  <si>
    <t>Sidamo Brut en En Grains</t>
  </si>
  <si>
    <t>Espagnol Toréfié Alajuela</t>
  </si>
  <si>
    <t>Espagnol Toréfié Chiapas</t>
  </si>
  <si>
    <t>Espagnol Toréfié Monsooned Malabar</t>
  </si>
  <si>
    <t>Tachira Spec. Mélangé</t>
  </si>
  <si>
    <t>Tachira Brut en En Grains</t>
  </si>
  <si>
    <t>Tarrazu Spec. Mélangé</t>
  </si>
  <si>
    <t>Tarrazu Brut en En Grains</t>
  </si>
  <si>
    <t>Toraja Spec. Mélangé</t>
  </si>
  <si>
    <t>Toraja Brut en En Grains</t>
  </si>
  <si>
    <t>Tres Rios Spec. Mélangé</t>
  </si>
  <si>
    <t>Tres Rios Brut en En Grains</t>
  </si>
  <si>
    <t>Viennois Toréfié Antigua</t>
  </si>
  <si>
    <t>Viennois Toréfié Mungala</t>
  </si>
  <si>
    <t>Yirgacheffe Spec. Mélangé</t>
  </si>
  <si>
    <t>Yirgacheffe Brut en En Grains</t>
  </si>
  <si>
    <t>Espagne</t>
  </si>
  <si>
    <t>Allemagne</t>
  </si>
  <si>
    <t>Portugal</t>
  </si>
  <si>
    <t>Royaume-Uni</t>
  </si>
  <si>
    <t>Taiwan</t>
  </si>
  <si>
    <t>ventes 96</t>
  </si>
</sst>
</file>

<file path=xl/styles.xml><?xml version="1.0" encoding="utf-8"?>
<styleSheet xmlns="http://schemas.openxmlformats.org/spreadsheetml/2006/main">
  <numFmts count="4">
    <numFmt numFmtId="179" formatCode="_(* #,##0.00_);_(* \(#,##0.00\);_(* &quot;-&quot;??_);_(@_)"/>
    <numFmt numFmtId="185" formatCode="#,##0.00\ &quot;F&quot;"/>
    <numFmt numFmtId="198" formatCode="_([$€]* #,##0.00_);_([$€]* \(#,##0.00\);_([$€]* &quot;-&quot;??_);_(@_)"/>
    <numFmt numFmtId="200" formatCode="_([$€]* #,##0_);_([$€]* \(#,##0\);_([$€]* &quot;-&quot;??_);_(@_)"/>
  </numFmts>
  <fonts count="9">
    <font>
      <sz val="10"/>
      <name val="Arial"/>
    </font>
    <font>
      <sz val="10"/>
      <name val="Arial"/>
      <family val="2"/>
    </font>
    <font>
      <b/>
      <i/>
      <sz val="10"/>
      <color indexed="9"/>
      <name val="Arial"/>
      <family val="2"/>
    </font>
    <font>
      <b/>
      <i/>
      <sz val="24"/>
      <color indexed="9"/>
      <name val="Arial"/>
      <family val="2"/>
    </font>
    <font>
      <b/>
      <i/>
      <sz val="26"/>
      <color indexed="8"/>
      <name val="Arial"/>
      <family val="2"/>
    </font>
    <font>
      <sz val="7"/>
      <color indexed="81"/>
      <name val="Tahoma"/>
      <family val="2"/>
    </font>
    <font>
      <b/>
      <sz val="10"/>
      <color theme="3"/>
      <name val="Arial"/>
      <family val="2"/>
    </font>
    <font>
      <sz val="10"/>
      <color theme="3"/>
      <name val="Arial"/>
      <family val="2"/>
    </font>
    <font>
      <b/>
      <sz val="26"/>
      <color theme="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6"/>
        <bgColor indexed="24"/>
      </patternFill>
    </fill>
    <fill>
      <patternFill patternType="solid">
        <fgColor rgb="FFF8F8F8"/>
        <bgColor indexed="24"/>
      </patternFill>
    </fill>
    <fill>
      <patternFill patternType="darkGray">
        <fgColor indexed="9"/>
        <bgColor rgb="FFF8F8F8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98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vertical="top"/>
    </xf>
    <xf numFmtId="185" fontId="0" fillId="0" borderId="0" xfId="0" applyNumberFormat="1" applyAlignment="1">
      <alignment horizontal="left"/>
    </xf>
    <xf numFmtId="185" fontId="0" fillId="0" borderId="0" xfId="0" applyNumberFormat="1" applyAlignment="1">
      <alignment horizontal="center"/>
    </xf>
    <xf numFmtId="0" fontId="0" fillId="0" borderId="0" xfId="0" applyAlignment="1">
      <alignment horizontal="left" vertical="center"/>
    </xf>
    <xf numFmtId="0" fontId="3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185" fontId="2" fillId="2" borderId="1" xfId="0" applyNumberFormat="1" applyFont="1" applyFill="1" applyBorder="1" applyAlignment="1">
      <alignment horizontal="left"/>
    </xf>
    <xf numFmtId="0" fontId="2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85" fontId="2" fillId="0" borderId="2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85" fontId="2" fillId="0" borderId="0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horizontal="left"/>
    </xf>
    <xf numFmtId="179" fontId="7" fillId="4" borderId="0" xfId="2" applyFont="1" applyFill="1" applyBorder="1" applyAlignment="1">
      <alignment horizontal="left"/>
    </xf>
    <xf numFmtId="198" fontId="7" fillId="4" borderId="0" xfId="1" applyFont="1" applyFill="1" applyBorder="1" applyAlignment="1">
      <alignment horizontal="left"/>
    </xf>
    <xf numFmtId="200" fontId="7" fillId="4" borderId="0" xfId="1" applyNumberFormat="1" applyFont="1" applyFill="1" applyBorder="1" applyAlignment="1">
      <alignment horizontal="left"/>
    </xf>
    <xf numFmtId="0" fontId="6" fillId="3" borderId="1" xfId="0" applyFont="1" applyFill="1" applyBorder="1" applyAlignment="1">
      <alignment horizontal="center"/>
    </xf>
    <xf numFmtId="179" fontId="6" fillId="3" borderId="1" xfId="2" applyFont="1" applyFill="1" applyBorder="1" applyAlignment="1">
      <alignment horizontal="center"/>
    </xf>
    <xf numFmtId="200" fontId="6" fillId="3" borderId="1" xfId="1" applyNumberFormat="1" applyFont="1" applyFill="1" applyBorder="1" applyAlignment="1">
      <alignment horizontal="center"/>
    </xf>
    <xf numFmtId="9" fontId="7" fillId="4" borderId="0" xfId="3" applyFont="1" applyFill="1" applyBorder="1" applyAlignment="1">
      <alignment horizontal="right"/>
    </xf>
    <xf numFmtId="0" fontId="8" fillId="0" borderId="2" xfId="0" applyFont="1" applyFill="1" applyBorder="1" applyAlignment="1">
      <alignment horizontal="left" vertical="center"/>
    </xf>
  </cellXfs>
  <cellStyles count="4">
    <cellStyle name="Euro" xfId="1"/>
    <cellStyle name="Milliers" xfId="2" builtinId="3"/>
    <cellStyle name="Normal" xfId="0" builtinId="0"/>
    <cellStyle name="Pourcentage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8F8F8"/>
    </mruColors>
  </colors>
</styleSheet>
</file>

<file path=xl/worksheets/sheet1.xml><?xml version="1.0" encoding="utf-8"?>
<worksheet xmlns="http://schemas.openxmlformats.org/spreadsheetml/2006/main" xmlns:r="http://schemas.openxmlformats.org/officeDocument/2006/relationships">
  <dimension ref="A1:K15"/>
  <sheetViews>
    <sheetView tabSelected="1" topLeftCell="A2" workbookViewId="0">
      <selection activeCell="D18" sqref="D18"/>
    </sheetView>
  </sheetViews>
  <sheetFormatPr baseColWidth="10" defaultColWidth="9.140625" defaultRowHeight="12.75"/>
  <cols>
    <col min="1" max="1" width="12.28515625" style="1" customWidth="1"/>
    <col min="2" max="2" width="17" style="1" customWidth="1"/>
    <col min="3" max="3" width="15" style="1" customWidth="1"/>
    <col min="4" max="4" width="16" style="1" customWidth="1"/>
    <col min="5" max="5" width="8.28515625" style="3" customWidth="1"/>
    <col min="6" max="6" width="12.140625" style="1" customWidth="1"/>
    <col min="7" max="7" width="11.28515625" style="1" bestFit="1" customWidth="1"/>
    <col min="8" max="8" width="6.7109375" style="3" customWidth="1"/>
    <col min="9" max="9" width="12.140625" style="3" customWidth="1"/>
    <col min="10" max="10" width="7.42578125" style="1" customWidth="1"/>
    <col min="11" max="11" width="13.7109375" style="3" customWidth="1"/>
    <col min="12" max="16384" width="9.140625" style="1"/>
  </cols>
  <sheetData>
    <row r="1" spans="1:11" ht="51" customHeight="1" thickBot="1">
      <c r="A1" s="6" t="s">
        <v>0</v>
      </c>
      <c r="B1" s="7"/>
      <c r="C1" s="7"/>
      <c r="D1" s="7"/>
      <c r="E1" s="8"/>
      <c r="F1" s="7"/>
      <c r="G1" s="7"/>
      <c r="H1" s="8"/>
      <c r="I1" s="8"/>
      <c r="J1" s="7"/>
      <c r="K1" s="8"/>
    </row>
    <row r="2" spans="1:11" s="2" customFormat="1" ht="39" thickBot="1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6" t="s">
        <v>8</v>
      </c>
      <c r="I2" s="16" t="s">
        <v>9</v>
      </c>
      <c r="J2" s="16" t="s">
        <v>10</v>
      </c>
      <c r="K2" s="16" t="s">
        <v>11</v>
      </c>
    </row>
    <row r="3" spans="1:11">
      <c r="A3" s="17" t="s">
        <v>12</v>
      </c>
      <c r="B3" s="17" t="s">
        <v>13</v>
      </c>
      <c r="C3" s="17" t="s">
        <v>14</v>
      </c>
      <c r="D3" s="18">
        <v>2100</v>
      </c>
      <c r="E3" s="19">
        <v>7.5</v>
      </c>
      <c r="F3" s="20">
        <f t="shared" ref="F3:F13" si="0">D3*E3</f>
        <v>15750</v>
      </c>
      <c r="G3" s="20">
        <v>900</v>
      </c>
      <c r="H3" s="20">
        <v>8</v>
      </c>
      <c r="I3" s="20">
        <f t="shared" ref="I3:I13" si="1">G3*H3</f>
        <v>7200</v>
      </c>
      <c r="J3" s="17">
        <f t="shared" ref="J3:J13" si="2">G3+D3</f>
        <v>3000</v>
      </c>
      <c r="K3" s="20">
        <f t="shared" ref="K3:K13" si="3">F3+I3</f>
        <v>22950</v>
      </c>
    </row>
    <row r="4" spans="1:11">
      <c r="A4" s="17" t="s">
        <v>12</v>
      </c>
      <c r="B4" s="17" t="s">
        <v>13</v>
      </c>
      <c r="C4" s="17" t="s">
        <v>15</v>
      </c>
      <c r="D4" s="18">
        <v>17000</v>
      </c>
      <c r="E4" s="19">
        <v>8.5</v>
      </c>
      <c r="F4" s="20">
        <f t="shared" si="0"/>
        <v>144500</v>
      </c>
      <c r="G4" s="20">
        <v>12000</v>
      </c>
      <c r="H4" s="20">
        <v>8</v>
      </c>
      <c r="I4" s="20">
        <f t="shared" si="1"/>
        <v>96000</v>
      </c>
      <c r="J4" s="17">
        <f t="shared" si="2"/>
        <v>29000</v>
      </c>
      <c r="K4" s="20">
        <f t="shared" si="3"/>
        <v>240500</v>
      </c>
    </row>
    <row r="5" spans="1:11">
      <c r="A5" s="17" t="s">
        <v>16</v>
      </c>
      <c r="B5" s="17" t="s">
        <v>17</v>
      </c>
      <c r="C5" s="17" t="s">
        <v>18</v>
      </c>
      <c r="D5" s="18">
        <v>9500</v>
      </c>
      <c r="E5" s="19">
        <v>7.5</v>
      </c>
      <c r="F5" s="20">
        <f t="shared" si="0"/>
        <v>71250</v>
      </c>
      <c r="G5" s="20">
        <v>8600</v>
      </c>
      <c r="H5" s="20">
        <v>7.5</v>
      </c>
      <c r="I5" s="20">
        <f t="shared" si="1"/>
        <v>64500</v>
      </c>
      <c r="J5" s="17">
        <f t="shared" si="2"/>
        <v>18100</v>
      </c>
      <c r="K5" s="20">
        <f t="shared" si="3"/>
        <v>135750</v>
      </c>
    </row>
    <row r="6" spans="1:11">
      <c r="A6" s="17" t="s">
        <v>16</v>
      </c>
      <c r="B6" s="17" t="s">
        <v>17</v>
      </c>
      <c r="C6" s="17" t="s">
        <v>19</v>
      </c>
      <c r="D6" s="18">
        <v>13000</v>
      </c>
      <c r="E6" s="19">
        <v>7.5</v>
      </c>
      <c r="F6" s="20">
        <f t="shared" si="0"/>
        <v>97500</v>
      </c>
      <c r="G6" s="20">
        <v>6200</v>
      </c>
      <c r="H6" s="20">
        <v>7.5</v>
      </c>
      <c r="I6" s="20">
        <f t="shared" si="1"/>
        <v>46500</v>
      </c>
      <c r="J6" s="17">
        <f t="shared" si="2"/>
        <v>19200</v>
      </c>
      <c r="K6" s="20">
        <f t="shared" si="3"/>
        <v>144000</v>
      </c>
    </row>
    <row r="7" spans="1:11">
      <c r="A7" s="17" t="s">
        <v>16</v>
      </c>
      <c r="B7" s="17" t="s">
        <v>17</v>
      </c>
      <c r="C7" s="17" t="s">
        <v>20</v>
      </c>
      <c r="D7" s="18">
        <v>14000</v>
      </c>
      <c r="E7" s="19">
        <v>7.5</v>
      </c>
      <c r="F7" s="20">
        <f>D7*E7</f>
        <v>105000</v>
      </c>
      <c r="G7" s="20">
        <v>6400</v>
      </c>
      <c r="H7" s="20">
        <v>7.5</v>
      </c>
      <c r="I7" s="20">
        <f>G7*H7</f>
        <v>48000</v>
      </c>
      <c r="J7" s="17">
        <f>G7+D7</f>
        <v>20400</v>
      </c>
      <c r="K7" s="20">
        <f>F7+I7</f>
        <v>153000</v>
      </c>
    </row>
    <row r="8" spans="1:11">
      <c r="A8" s="17" t="s">
        <v>21</v>
      </c>
      <c r="B8" s="17" t="s">
        <v>22</v>
      </c>
      <c r="C8" s="17" t="s">
        <v>23</v>
      </c>
      <c r="D8" s="18">
        <v>2300</v>
      </c>
      <c r="E8" s="19">
        <v>7</v>
      </c>
      <c r="F8" s="20">
        <f t="shared" si="0"/>
        <v>16100</v>
      </c>
      <c r="G8" s="20">
        <v>1100</v>
      </c>
      <c r="H8" s="20">
        <v>6</v>
      </c>
      <c r="I8" s="20">
        <f t="shared" si="1"/>
        <v>6600</v>
      </c>
      <c r="J8" s="17">
        <f t="shared" si="2"/>
        <v>3400</v>
      </c>
      <c r="K8" s="20">
        <f t="shared" si="3"/>
        <v>22700</v>
      </c>
    </row>
    <row r="9" spans="1:11">
      <c r="A9" s="17" t="s">
        <v>21</v>
      </c>
      <c r="B9" s="17" t="s">
        <v>24</v>
      </c>
      <c r="C9" s="17" t="s">
        <v>25</v>
      </c>
      <c r="D9" s="18">
        <v>10200</v>
      </c>
      <c r="E9" s="19">
        <v>7</v>
      </c>
      <c r="F9" s="20">
        <f t="shared" si="0"/>
        <v>71400</v>
      </c>
      <c r="G9" s="20">
        <v>12000</v>
      </c>
      <c r="H9" s="20">
        <v>6</v>
      </c>
      <c r="I9" s="20">
        <f t="shared" si="1"/>
        <v>72000</v>
      </c>
      <c r="J9" s="17">
        <f t="shared" si="2"/>
        <v>22200</v>
      </c>
      <c r="K9" s="20">
        <f t="shared" si="3"/>
        <v>143400</v>
      </c>
    </row>
    <row r="10" spans="1:11">
      <c r="A10" s="17" t="s">
        <v>21</v>
      </c>
      <c r="B10" s="17" t="s">
        <v>22</v>
      </c>
      <c r="C10" s="17" t="s">
        <v>26</v>
      </c>
      <c r="D10" s="18">
        <v>40000</v>
      </c>
      <c r="E10" s="19">
        <v>6</v>
      </c>
      <c r="F10" s="20">
        <f t="shared" si="0"/>
        <v>240000</v>
      </c>
      <c r="G10" s="20">
        <v>29000</v>
      </c>
      <c r="H10" s="20">
        <v>4</v>
      </c>
      <c r="I10" s="20">
        <f t="shared" si="1"/>
        <v>116000</v>
      </c>
      <c r="J10" s="17">
        <f t="shared" si="2"/>
        <v>69000</v>
      </c>
      <c r="K10" s="20">
        <f t="shared" si="3"/>
        <v>356000</v>
      </c>
    </row>
    <row r="11" spans="1:11">
      <c r="A11" s="17" t="s">
        <v>27</v>
      </c>
      <c r="B11" s="17" t="s">
        <v>28</v>
      </c>
      <c r="C11" s="17" t="s">
        <v>29</v>
      </c>
      <c r="D11" s="18">
        <v>12100</v>
      </c>
      <c r="E11" s="19">
        <v>8.5</v>
      </c>
      <c r="F11" s="20">
        <f t="shared" si="0"/>
        <v>102850</v>
      </c>
      <c r="G11" s="20">
        <v>4600</v>
      </c>
      <c r="H11" s="20">
        <v>8</v>
      </c>
      <c r="I11" s="20">
        <f t="shared" si="1"/>
        <v>36800</v>
      </c>
      <c r="J11" s="17">
        <f t="shared" si="2"/>
        <v>16700</v>
      </c>
      <c r="K11" s="20">
        <f t="shared" si="3"/>
        <v>139650</v>
      </c>
    </row>
    <row r="12" spans="1:11">
      <c r="A12" s="17" t="s">
        <v>27</v>
      </c>
      <c r="B12" s="17" t="s">
        <v>28</v>
      </c>
      <c r="C12" s="17" t="s">
        <v>30</v>
      </c>
      <c r="D12" s="18">
        <v>19700</v>
      </c>
      <c r="E12" s="19">
        <v>8.5</v>
      </c>
      <c r="F12" s="20">
        <f t="shared" si="0"/>
        <v>167450</v>
      </c>
      <c r="G12" s="20">
        <v>11400</v>
      </c>
      <c r="H12" s="20">
        <v>8</v>
      </c>
      <c r="I12" s="20">
        <f t="shared" si="1"/>
        <v>91200</v>
      </c>
      <c r="J12" s="17">
        <f t="shared" si="2"/>
        <v>31100</v>
      </c>
      <c r="K12" s="20">
        <f t="shared" si="3"/>
        <v>258650</v>
      </c>
    </row>
    <row r="13" spans="1:11">
      <c r="A13" s="17" t="s">
        <v>31</v>
      </c>
      <c r="B13" s="17" t="s">
        <v>32</v>
      </c>
      <c r="C13" s="17" t="s">
        <v>32</v>
      </c>
      <c r="D13" s="18">
        <v>3700</v>
      </c>
      <c r="E13" s="19">
        <v>9.5</v>
      </c>
      <c r="F13" s="20">
        <f t="shared" si="0"/>
        <v>35150</v>
      </c>
      <c r="G13" s="20">
        <v>2900</v>
      </c>
      <c r="H13" s="20">
        <v>9</v>
      </c>
      <c r="I13" s="20">
        <f t="shared" si="1"/>
        <v>26100</v>
      </c>
      <c r="J13" s="17">
        <f t="shared" si="2"/>
        <v>6600</v>
      </c>
      <c r="K13" s="20">
        <f t="shared" si="3"/>
        <v>61250</v>
      </c>
    </row>
    <row r="14" spans="1:11">
      <c r="A14" s="17" t="s">
        <v>31</v>
      </c>
      <c r="B14" s="17" t="s">
        <v>32</v>
      </c>
      <c r="C14" s="17" t="s">
        <v>33</v>
      </c>
      <c r="D14" s="18">
        <v>1000</v>
      </c>
      <c r="E14" s="19">
        <v>9.5</v>
      </c>
      <c r="F14" s="20">
        <f>D14*E14</f>
        <v>9500</v>
      </c>
      <c r="G14" s="20">
        <v>900</v>
      </c>
      <c r="H14" s="20">
        <v>9</v>
      </c>
      <c r="I14" s="20">
        <f>G14*H14</f>
        <v>8100</v>
      </c>
      <c r="J14" s="17">
        <f>G14+D14</f>
        <v>1900</v>
      </c>
      <c r="K14" s="20">
        <f>F14+I14</f>
        <v>17600</v>
      </c>
    </row>
    <row r="15" spans="1:11" ht="13.5" thickBot="1">
      <c r="A15" s="21" t="s">
        <v>34</v>
      </c>
      <c r="B15" s="21"/>
      <c r="C15" s="21"/>
      <c r="D15" s="22">
        <f>SUM(D3:D14)</f>
        <v>144600</v>
      </c>
      <c r="E15" s="23"/>
      <c r="F15" s="23">
        <f>SUM(F6:F14)</f>
        <v>844950</v>
      </c>
      <c r="G15" s="23">
        <f>SUM(G3:G14)</f>
        <v>96000</v>
      </c>
      <c r="H15" s="23"/>
      <c r="I15" s="23">
        <f>SUM(I6:I14)</f>
        <v>451300</v>
      </c>
      <c r="J15" s="21">
        <f>SUM(J3:J14)</f>
        <v>240600</v>
      </c>
      <c r="K15" s="23">
        <f>SUM(K3:K14)</f>
        <v>1695450</v>
      </c>
    </row>
  </sheetData>
  <phoneticPr fontId="0" type="noConversion"/>
  <pageMargins left="0.78740157499999996" right="0.78740157499999996" top="0.984251969" bottom="0.984251969" header="0.5" footer="0.5"/>
  <pageSetup orientation="landscape" horizontalDpi="300" verticalDpi="300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Ventes 1995</vt:lpstr>
      <vt:lpstr>Produits</vt:lpstr>
      <vt:lpstr>Ventes 1996</vt:lpstr>
      <vt:lpstr>Bean_Info</vt:lpstr>
      <vt:lpstr>Info_Produits</vt:lpstr>
    </vt:vector>
  </TitlesOfParts>
  <Company>Dad-Marketing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Vente café</dc:title>
  <dc:creator>Sunilk</dc:creator>
  <cp:lastModifiedBy>jgreen</cp:lastModifiedBy>
  <cp:lastPrinted>1995-08-22T09:11:48Z</cp:lastPrinted>
  <dcterms:created xsi:type="dcterms:W3CDTF">1995-07-15T23:44:19Z</dcterms:created>
  <dcterms:modified xsi:type="dcterms:W3CDTF">2009-10-05T17:06:56Z</dcterms:modified>
  <cp:category>Exercice stage base de données</cp:category>
</cp:coreProperties>
</file>